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15600" windowHeight="9240" tabRatio="805" activeTab="5"/>
  </bookViews>
  <sheets>
    <sheet name="Consejeros estudiantes" sheetId="1" r:id="rId1"/>
    <sheet name="Consejeros docentes" sheetId="4" r:id="rId2"/>
    <sheet name="Consejeros graduados" sheetId="3" r:id="rId3"/>
    <sheet name="Director PA" sheetId="7" r:id="rId4"/>
    <sheet name="Director TA" sheetId="8" r:id="rId5"/>
    <sheet name="Director PF" sheetId="9" r:id="rId6"/>
    <sheet name="Director TF" sheetId="10" r:id="rId7"/>
    <sheet name="Director PI" sheetId="12" r:id="rId8"/>
    <sheet name="Director TI" sheetId="11" r:id="rId9"/>
    <sheet name="Coord. CFG TM" sheetId="15" r:id="rId10"/>
    <sheet name="Coord. CFG TT" sheetId="16" r:id="rId11"/>
    <sheet name="Coord. CFG TV" sheetId="17" r:id="rId12"/>
    <sheet name="Coord. CFE PI TM" sheetId="19" r:id="rId13"/>
    <sheet name="Coord. Anexo Pompeya" sheetId="20" r:id="rId14"/>
    <sheet name="Coord CFPP PI TM" sheetId="21" r:id="rId15"/>
    <sheet name="CFE PF TM" sheetId="22" r:id="rId16"/>
    <sheet name="CFPP PF TM" sheetId="23" r:id="rId17"/>
    <sheet name="CFE PA TM" sheetId="24" r:id="rId18"/>
    <sheet name="CFPP PA TM" sheetId="25" r:id="rId19"/>
    <sheet name="Coord. AENS" sheetId="26" r:id="rId20"/>
    <sheet name="Coord. ELE" sheetId="27" r:id="rId2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11"/>
  <c r="B14"/>
  <c r="C13"/>
  <c r="B13"/>
  <c r="C8"/>
  <c r="B8"/>
  <c r="C14" i="12"/>
  <c r="B14"/>
  <c r="C13"/>
  <c r="B13"/>
  <c r="C8"/>
  <c r="B8"/>
  <c r="C14" i="10"/>
  <c r="B21" s="1"/>
  <c r="B14"/>
  <c r="C13"/>
  <c r="B13"/>
  <c r="B20" s="1"/>
  <c r="C8"/>
  <c r="B8"/>
  <c r="C14" i="9"/>
  <c r="B14"/>
  <c r="C13"/>
  <c r="B13"/>
  <c r="C8"/>
  <c r="B8"/>
  <c r="C14" i="8"/>
  <c r="B14"/>
  <c r="C13"/>
  <c r="C15" s="1"/>
  <c r="B13"/>
  <c r="C8"/>
  <c r="B8"/>
  <c r="C14" i="7"/>
  <c r="B14"/>
  <c r="C13"/>
  <c r="B13"/>
  <c r="C8"/>
  <c r="B8"/>
  <c r="B8" i="27"/>
  <c r="B8" i="26"/>
  <c r="B8" i="25"/>
  <c r="B8" i="24"/>
  <c r="B8" i="23"/>
  <c r="B8" i="22"/>
  <c r="B8" i="21"/>
  <c r="B8" i="20"/>
  <c r="B8" i="19"/>
  <c r="B8" i="17"/>
  <c r="B8" i="16"/>
  <c r="B15" i="8" l="1"/>
  <c r="B21" i="11"/>
  <c r="C15"/>
  <c r="B15"/>
  <c r="B20"/>
  <c r="B20" i="12"/>
  <c r="C15" i="10"/>
  <c r="B21" i="7"/>
  <c r="B20" i="8"/>
  <c r="C15" i="9"/>
  <c r="C15" i="7"/>
  <c r="B20" i="9"/>
  <c r="B20" i="7"/>
  <c r="B21" i="8"/>
  <c r="B21" i="12"/>
  <c r="C15"/>
  <c r="B21" i="9"/>
  <c r="B15" i="12"/>
  <c r="B15" i="10"/>
  <c r="B22" s="1"/>
  <c r="B15" i="9"/>
  <c r="B22" i="8"/>
  <c r="B15" i="7"/>
  <c r="B22" s="1"/>
  <c r="D9" i="15"/>
  <c r="B22" i="11" l="1"/>
  <c r="B22" i="9"/>
  <c r="B22" i="12"/>
  <c r="C10" i="3"/>
  <c r="C18" s="1"/>
  <c r="E10"/>
  <c r="B10"/>
  <c r="B11" i="4"/>
  <c r="B18" s="1"/>
  <c r="B11" i="1"/>
  <c r="D11"/>
  <c r="D19" s="1"/>
  <c r="C11"/>
  <c r="C16" i="3" l="1"/>
  <c r="B17" i="4"/>
  <c r="B16"/>
  <c r="B20"/>
  <c r="B19"/>
  <c r="C17" i="3"/>
  <c r="C15"/>
  <c r="D17" i="1"/>
  <c r="D18"/>
  <c r="D16"/>
  <c r="E11"/>
  <c r="C19" i="3" l="1"/>
  <c r="B21" i="4"/>
  <c r="D20" i="1"/>
  <c r="D21" l="1"/>
</calcChain>
</file>

<file path=xl/sharedStrings.xml><?xml version="1.0" encoding="utf-8"?>
<sst xmlns="http://schemas.openxmlformats.org/spreadsheetml/2006/main" count="406" uniqueCount="77">
  <si>
    <t>VOTOS EJERCIDOS</t>
  </si>
  <si>
    <t>CANDIDATOS</t>
  </si>
  <si>
    <t>VOTOS NULOS</t>
  </si>
  <si>
    <t>VOTOS IMPUGNADOS</t>
  </si>
  <si>
    <t>TOTAL</t>
  </si>
  <si>
    <t>DOCENTES</t>
  </si>
  <si>
    <t>GRADUADOS</t>
  </si>
  <si>
    <t>ALUMNOS</t>
  </si>
  <si>
    <t>PORCENTAJES DE VOTOS PONDERADOS</t>
  </si>
  <si>
    <t>PORCENTAJE TOTAL DE VOTOS PONDERADOS</t>
  </si>
  <si>
    <t>RESULTADO FINAL DE LA ELECCION</t>
  </si>
  <si>
    <t>BLANCOS</t>
  </si>
  <si>
    <t>ADMINISTRATIVOS</t>
  </si>
  <si>
    <t>Lista 1</t>
  </si>
  <si>
    <t>Lista 1 La Pluri</t>
  </si>
  <si>
    <t>Lista 2 Luchas Vivas</t>
  </si>
  <si>
    <t>Representación por sistema D´Hont</t>
  </si>
  <si>
    <t>https://icon.cat/util/elecciones </t>
  </si>
  <si>
    <t>Consejeros directivos estudiantes (8 escaños)</t>
  </si>
  <si>
    <t>Lista única</t>
  </si>
  <si>
    <t>EN BLANCO</t>
  </si>
  <si>
    <t>Total del padrón:</t>
  </si>
  <si>
    <r>
      <t xml:space="preserve">Artículo 16- 16.1 La elección de consejeros directivos se hará por lista completa, careciendo de valor las tachaduras o sustituciones. El orden de prelación de los candidatos estará dado por el orden que tengan en sus respectivas listas. Las representaciones de docentes, estudiantes y graduados serán adjudicadas adoptándose el sistema D'Hont para el caso de los consejeros titulares. Se proclamarán tantos suplentes por cada lista como titulares electos. 16.2 </t>
    </r>
    <r>
      <rPr>
        <u/>
        <sz val="12"/>
        <color theme="1"/>
        <rFont val="Times New Roman"/>
        <family val="1"/>
      </rPr>
      <t>Los candidatos a consejeros titulares no electos serán considerados suplentes en primer término de los consejeros titulares electos de su lista</t>
    </r>
    <r>
      <rPr>
        <sz val="12"/>
        <color theme="1"/>
        <rFont val="Times New Roman"/>
        <family val="1"/>
      </rPr>
      <t xml:space="preserve">. 16.3 Si el cargo de consejero titular quedara vacante por renuncia, fallecimiento o cualquier otra causa que impida en forma definitiva el desempeño de sus funciones, </t>
    </r>
    <r>
      <rPr>
        <u/>
        <sz val="12"/>
        <color theme="1"/>
        <rFont val="Times New Roman"/>
        <family val="1"/>
      </rPr>
      <t>se incorporará como titular al primer candidato titular no electo de la lista conforme a lo establecido en el inciso 17.2</t>
    </r>
    <r>
      <rPr>
        <sz val="12"/>
        <color theme="1"/>
        <rFont val="Times New Roman"/>
        <family val="1"/>
      </rPr>
      <t xml:space="preserve">. El orden de incorporación de los suplentes respetará el orden de las correspondientes listas </t>
    </r>
    <r>
      <rPr>
        <u/>
        <sz val="12"/>
        <color theme="1"/>
        <rFont val="Times New Roman"/>
        <family val="1"/>
      </rPr>
      <t>comenzando por los que fueron candidatos a consejeros titulares y siguiendo luego por los candidatos a suplentes</t>
    </r>
    <r>
      <rPr>
        <sz val="12"/>
        <color theme="1"/>
        <rFont val="Times New Roman"/>
        <family val="1"/>
      </rPr>
      <t xml:space="preserve">. En todos los casos, los suplentes que asumieran como titulares se desempeñarán hasta que finalice el mandato que le hubiera correspondido al titular que reemplazan. 16.4 En caso de licencia o inasistencia de un consejero titular, se procederá según lo que estipule el Reglamento Interno de Funcionamiento del Consejo Directivo. </t>
    </r>
  </si>
  <si>
    <r>
      <t>Artículo 46 – Elección de los Coordinadores Los Coordinadores de trayecto, área o campo de formación son elegidos,</t>
    </r>
    <r>
      <rPr>
        <u/>
        <sz val="12"/>
        <color theme="1"/>
        <rFont val="Times New Roman"/>
        <family val="1"/>
      </rPr>
      <t xml:space="preserve"> por simple mayoría </t>
    </r>
    <r>
      <rPr>
        <sz val="12"/>
        <color theme="1"/>
        <rFont val="Times New Roman"/>
        <family val="1"/>
      </rPr>
      <t>y en forma temporaria, por los integrantes titulares e interinos de cada trayecto, área o campo de formación. Los interinos deberán registrar un mínimo de (6) seis meses de antigüedad en la Institución para poder participar en la elección de los coordinadores. Los Coordinadores duran dos (2) años en sus funciones y podrán ser reelegidos una sola vez en períodos consecutivos, acorde con la normativa vigente.</t>
    </r>
  </si>
  <si>
    <t xml:space="preserve">Lista 1 </t>
  </si>
  <si>
    <t>Consejeros directivos graduados (1 escaño)</t>
  </si>
  <si>
    <t>Artículo 17 – Candidatos a Director de Carrera</t>
  </si>
  <si>
    <t>17.1 Las listas de candidatos propuestos para cada carrera deberán presentarse veinte (20) días corridos antes del acto eleccionario para su oficialización por el Consejo Directivo.</t>
  </si>
  <si>
    <t>17.2 Los requisitos para la oficialización de las listas de candidatos serán: la aceptación de su inclusión en la lista, firmada por cada candidato (titular y suplente); un número de patrocinadores no inferior al 2 % del padrón de votantes docentes de la carrera respectiva; un apoderado que deberá figurar en el padrón correspondiente.</t>
  </si>
  <si>
    <t>Artículo 18 – Elección del Director de Carrera</t>
  </si>
  <si>
    <t>El Director titular y el suplente serán elegidos por el voto directo ponderado de docentes y auxiliares docentes titulares e interinos de la carrera y por los estudiantes que tengan aprobada como mínimo una materia en lengua extranjera. Los docentes interinos deberán registrar como mínimo seis (6) meses de antigüedad en el Departamento.</t>
  </si>
  <si>
    <t>Se confeccionarán dos padrones de votantes de acuerdo con lo especificado en el párrafo anterior.</t>
  </si>
  <si>
    <t>El voto ponderado se considerará según la siguiente proporción: los docentes, un sesenta por ciento (60%) y los estudiantes, un cuarenta por ciento (40%).</t>
  </si>
  <si>
    <t>Resultarán electos los candidatos de la lista que hubiera obtenido mayor número de votos válidamente emitidos y ponderados. Los votos en blanco serán considerados como válidos e incluidos en los porcentajes. Si hubiera empate, se proclamará la lista cuyo candidato a Director titular tenga mayor antigüedad en la enseñanza en el Nivel Superior del Instituto.</t>
  </si>
  <si>
    <t>Coordinador CFG TM</t>
  </si>
  <si>
    <t>Coordinador CFG TT</t>
  </si>
  <si>
    <t>Coordinador CFG TV</t>
  </si>
  <si>
    <t>Coordinador CFE PI TM</t>
  </si>
  <si>
    <t xml:space="preserve">Coordinador Pompeya </t>
  </si>
  <si>
    <t>Coordinador CFPP PI TM</t>
  </si>
  <si>
    <t>Coordinador CFE PF TM</t>
  </si>
  <si>
    <t>Coordinador CFPP PF TM</t>
  </si>
  <si>
    <t>Coordinador CFE PA TM</t>
  </si>
  <si>
    <t>Coordinador CFPP PA TM</t>
  </si>
  <si>
    <t>Coordinador AENS</t>
  </si>
  <si>
    <t>Coordinador ELE</t>
  </si>
  <si>
    <t>Consejeros directivos docentes (9 escaños)</t>
  </si>
  <si>
    <t>DOCENTES 60%</t>
  </si>
  <si>
    <t>ALUMNOS 40%</t>
  </si>
  <si>
    <t xml:space="preserve">Lista Única </t>
  </si>
  <si>
    <t xml:space="preserve">DOCENTES </t>
  </si>
  <si>
    <t xml:space="preserve">ALUMNOS </t>
  </si>
  <si>
    <t>VOTOS EJERCIDOS Dirección de Carrera PA</t>
  </si>
  <si>
    <t>VOTOS EJERCIDOS Dirección de Carrera TA</t>
  </si>
  <si>
    <t>VOTOS EJERCIDOS Dirección de Carrera PF</t>
  </si>
  <si>
    <t>VOTOS EJERCIDOS Dirección de Carrera TF</t>
  </si>
  <si>
    <t>VOTOS EJERCIDOS Dirección de Carrera PI</t>
  </si>
  <si>
    <t>VOTOS EJERCIDOS Dirección de Carrera TI</t>
  </si>
  <si>
    <t>Lista 1 Vázquez</t>
  </si>
  <si>
    <t>Lista única Mayorga</t>
  </si>
  <si>
    <t>Lista única Nacamuli Klebs</t>
  </si>
  <si>
    <t>Lista única Devicenzi</t>
  </si>
  <si>
    <t>Lista única Rayen Braun</t>
  </si>
  <si>
    <t>Lista única Hedrich</t>
  </si>
  <si>
    <t>icon.cat/util/elecciones/ruygvdmZmg</t>
  </si>
  <si>
    <t>Lista 2 Josefa Scarfó</t>
  </si>
  <si>
    <t>https://icon.cat/util/elecciones/jrygXWmZIc</t>
  </si>
  <si>
    <t>Lista única Lorena Justel</t>
  </si>
  <si>
    <t>Lista única A. Wenzel</t>
  </si>
  <si>
    <t>Lista única L. Mignaqui</t>
  </si>
  <si>
    <t>Lista única G. Villalba</t>
  </si>
  <si>
    <t>Lista única D. Ferreyra</t>
  </si>
  <si>
    <t>Lista única G. Minsky</t>
  </si>
  <si>
    <t>Lista 2 D´Andrea</t>
  </si>
  <si>
    <t>Candidata electa: Vázquez</t>
  </si>
  <si>
    <t>Lista única Espinosa Alonso</t>
  </si>
  <si>
    <t>Consejeros electos</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</si>
</sst>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u/>
      <sz val="11"/>
      <color theme="10"/>
      <name val="Calibri"/>
      <family val="2"/>
      <scheme val="minor"/>
    </font>
    <font>
      <sz val="12"/>
      <color theme="1"/>
      <name val="Times New Roman"/>
      <family val="1"/>
    </font>
    <font>
      <u/>
      <sz val="12"/>
      <color theme="1"/>
      <name val="Times New Roman"/>
      <family val="1"/>
    </font>
    <font>
      <b/>
      <sz val="11"/>
      <color rgb="FF000000"/>
      <name val="Calibri"/>
      <family val="2"/>
      <charset val="1"/>
    </font>
  </fonts>
  <fills count="7">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s>
  <borders count="2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right/>
      <top style="medium">
        <color indexed="64"/>
      </top>
      <bottom style="medium">
        <color auto="1"/>
      </bottom>
      <diagonal/>
    </border>
    <border>
      <left style="medium">
        <color auto="1"/>
      </left>
      <right/>
      <top style="medium">
        <color auto="1"/>
      </top>
      <bottom style="medium">
        <color indexed="64"/>
      </bottom>
      <diagonal/>
    </border>
    <border>
      <left/>
      <right style="thin">
        <color indexed="64"/>
      </right>
      <top style="medium">
        <color auto="1"/>
      </top>
      <bottom style="medium">
        <color indexed="64"/>
      </bottom>
      <diagonal/>
    </border>
    <border>
      <left style="medium">
        <color auto="1"/>
      </left>
      <right style="medium">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0" fillId="0" borderId="1" xfId="0" applyBorder="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0" fillId="0" borderId="0" xfId="0"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0" fillId="0" borderId="1" xfId="0" applyFont="1" applyBorder="1"/>
    <xf numFmtId="0" fontId="0" fillId="0" borderId="0" xfId="0" applyFont="1"/>
    <xf numFmtId="0" fontId="0" fillId="0" borderId="0" xfId="0" applyFont="1" applyAlignment="1">
      <alignment horizontal="left"/>
    </xf>
    <xf numFmtId="0" fontId="0" fillId="0" borderId="2" xfId="0" applyFont="1" applyBorder="1" applyAlignment="1">
      <alignment horizontal="center"/>
    </xf>
    <xf numFmtId="0" fontId="0" fillId="0" borderId="3"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2" fontId="0" fillId="0" borderId="2" xfId="0" applyNumberFormat="1" applyBorder="1" applyAlignment="1">
      <alignment horizontal="center"/>
    </xf>
    <xf numFmtId="2" fontId="0" fillId="0" borderId="5" xfId="0" applyNumberFormat="1" applyBorder="1" applyAlignment="1">
      <alignment horizontal="center"/>
    </xf>
    <xf numFmtId="0" fontId="0" fillId="3" borderId="1" xfId="0" applyFill="1" applyBorder="1"/>
    <xf numFmtId="0" fontId="0" fillId="3" borderId="1" xfId="0" applyFont="1" applyFill="1" applyBorder="1"/>
    <xf numFmtId="0" fontId="2" fillId="0" borderId="0" xfId="1"/>
    <xf numFmtId="0" fontId="1" fillId="0" borderId="0" xfId="0" applyFont="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left"/>
    </xf>
    <xf numFmtId="0" fontId="0" fillId="0" borderId="0" xfId="0"/>
    <xf numFmtId="0" fontId="0" fillId="0" borderId="0" xfId="0" applyAlignment="1">
      <alignment horizontal="left"/>
    </xf>
    <xf numFmtId="0" fontId="0" fillId="0" borderId="0" xfId="0"/>
    <xf numFmtId="0" fontId="3" fillId="0" borderId="0" xfId="0" applyFont="1" applyAlignment="1">
      <alignment horizontal="justify" vertical="center"/>
    </xf>
    <xf numFmtId="0" fontId="0" fillId="0" borderId="0" xfId="0"/>
    <xf numFmtId="0" fontId="0" fillId="0" borderId="0" xfId="0" applyNumberFormat="1"/>
    <xf numFmtId="0" fontId="0" fillId="0" borderId="0" xfId="0"/>
    <xf numFmtId="0" fontId="1" fillId="0" borderId="0" xfId="0" applyFont="1" applyBorder="1" applyAlignment="1">
      <alignment horizontal="center"/>
    </xf>
    <xf numFmtId="0" fontId="0" fillId="0" borderId="0" xfId="0" applyFont="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4" xfId="0" applyFont="1" applyBorder="1"/>
    <xf numFmtId="0" fontId="5" fillId="0" borderId="5" xfId="0" applyFont="1" applyBorder="1" applyAlignment="1">
      <alignment horizontal="center"/>
    </xf>
    <xf numFmtId="0" fontId="5" fillId="0" borderId="1" xfId="0" applyFont="1" applyBorder="1"/>
    <xf numFmtId="0" fontId="0" fillId="0" borderId="4" xfId="0" applyFont="1" applyBorder="1"/>
    <xf numFmtId="0" fontId="0" fillId="0" borderId="1" xfId="0" applyFont="1" applyBorder="1" applyAlignment="1">
      <alignment horizontal="left"/>
    </xf>
    <xf numFmtId="2" fontId="5" fillId="0" borderId="3" xfId="0" applyNumberFormat="1" applyFont="1" applyBorder="1" applyAlignment="1">
      <alignment horizontal="center"/>
    </xf>
    <xf numFmtId="2" fontId="5" fillId="0" borderId="6" xfId="0" applyNumberFormat="1" applyFont="1" applyBorder="1" applyAlignment="1">
      <alignment horizontal="center"/>
    </xf>
    <xf numFmtId="0" fontId="5" fillId="0" borderId="0" xfId="0" applyFont="1" applyFill="1" applyBorder="1" applyAlignment="1">
      <alignment horizontal="center"/>
    </xf>
    <xf numFmtId="0" fontId="1" fillId="5" borderId="0" xfId="0" applyFont="1" applyFill="1" applyBorder="1"/>
    <xf numFmtId="0" fontId="0" fillId="5" borderId="0" xfId="0" applyFill="1"/>
    <xf numFmtId="0" fontId="0" fillId="2" borderId="14" xfId="0" applyFill="1" applyBorder="1" applyAlignment="1">
      <alignment horizontal="center"/>
    </xf>
    <xf numFmtId="0" fontId="0" fillId="2" borderId="19" xfId="0" applyFill="1" applyBorder="1" applyAlignment="1">
      <alignment horizontal="center"/>
    </xf>
    <xf numFmtId="0" fontId="0" fillId="0" borderId="0" xfId="0"/>
    <xf numFmtId="0" fontId="3" fillId="0" borderId="0" xfId="0" applyFont="1" applyAlignment="1">
      <alignment horizontal="justify"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5" fillId="6" borderId="20" xfId="0" applyFont="1" applyFill="1" applyBorder="1" applyAlignment="1">
      <alignment horizontal="center" vertical="center"/>
    </xf>
    <xf numFmtId="0" fontId="5" fillId="0" borderId="22" xfId="0" applyFont="1" applyBorder="1" applyAlignment="1">
      <alignment horizontal="center"/>
    </xf>
    <xf numFmtId="0" fontId="5" fillId="4" borderId="20"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con.cat/util/elecciones/ruygvdmZm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icon.cat/util/elecciones" TargetMode="External"/></Relationships>
</file>

<file path=xl/worksheets/sheet1.xml><?xml version="1.0" encoding="utf-8"?>
<worksheet xmlns="http://schemas.openxmlformats.org/spreadsheetml/2006/main" xmlns:r="http://schemas.openxmlformats.org/officeDocument/2006/relationships">
  <dimension ref="A1:K37"/>
  <sheetViews>
    <sheetView workbookViewId="0">
      <selection activeCell="G5" sqref="G5"/>
    </sheetView>
  </sheetViews>
  <sheetFormatPr baseColWidth="10" defaultRowHeight="15"/>
  <cols>
    <col min="1" max="1" width="18.5703125" customWidth="1"/>
    <col min="2" max="2" width="14.85546875" customWidth="1"/>
    <col min="3" max="3" width="12.28515625" bestFit="1" customWidth="1"/>
    <col min="5" max="5" width="17.28515625" bestFit="1" customWidth="1"/>
    <col min="6" max="6" width="17.28515625" style="31" customWidth="1"/>
  </cols>
  <sheetData>
    <row r="1" spans="1:11" ht="15.75" thickBot="1">
      <c r="A1" s="52" t="s">
        <v>18</v>
      </c>
      <c r="B1" s="52"/>
      <c r="C1" s="52"/>
      <c r="D1" s="52"/>
      <c r="E1" s="52"/>
      <c r="F1" s="6"/>
    </row>
    <row r="2" spans="1:11" ht="15.75" thickBot="1">
      <c r="A2" s="53" t="s">
        <v>16</v>
      </c>
      <c r="B2" s="53"/>
      <c r="C2" s="53"/>
      <c r="D2" s="53"/>
      <c r="E2" s="53"/>
      <c r="F2" s="23" t="s">
        <v>64</v>
      </c>
    </row>
    <row r="3" spans="1:11">
      <c r="A3" s="56" t="s">
        <v>0</v>
      </c>
      <c r="B3" s="57"/>
      <c r="C3" s="57"/>
      <c r="D3" s="57"/>
      <c r="E3" s="58"/>
      <c r="F3" s="24"/>
      <c r="G3" s="28"/>
      <c r="H3" s="6"/>
      <c r="I3" s="6"/>
      <c r="J3" s="6"/>
      <c r="K3" s="6"/>
    </row>
    <row r="4" spans="1:11" ht="15.75" thickBot="1">
      <c r="A4" s="59"/>
      <c r="B4" s="60"/>
      <c r="C4" s="60"/>
      <c r="D4" s="60"/>
      <c r="E4" s="61"/>
      <c r="F4" s="24"/>
      <c r="G4" s="23"/>
      <c r="H4" s="6"/>
      <c r="I4" s="6"/>
      <c r="J4" s="6"/>
      <c r="K4" s="6"/>
    </row>
    <row r="5" spans="1:11" s="6" customFormat="1">
      <c r="A5" s="7" t="s">
        <v>1</v>
      </c>
      <c r="B5" s="8" t="s">
        <v>5</v>
      </c>
      <c r="C5" s="8" t="s">
        <v>6</v>
      </c>
      <c r="D5" s="9" t="s">
        <v>7</v>
      </c>
      <c r="E5" s="9" t="s">
        <v>12</v>
      </c>
      <c r="F5" s="34"/>
      <c r="G5"/>
      <c r="H5"/>
      <c r="I5"/>
      <c r="J5"/>
      <c r="K5"/>
    </row>
    <row r="6" spans="1:11" s="6" customFormat="1">
      <c r="A6" s="21" t="s">
        <v>14</v>
      </c>
      <c r="B6" s="13"/>
      <c r="C6" s="13"/>
      <c r="D6" s="13">
        <v>19</v>
      </c>
      <c r="E6" s="14"/>
      <c r="F6" s="35"/>
      <c r="H6"/>
      <c r="I6"/>
      <c r="J6"/>
      <c r="K6"/>
    </row>
    <row r="7" spans="1:11">
      <c r="A7" s="21" t="s">
        <v>15</v>
      </c>
      <c r="B7" s="15"/>
      <c r="C7" s="15"/>
      <c r="D7" s="15">
        <v>17</v>
      </c>
      <c r="E7" s="16"/>
      <c r="F7" s="36"/>
    </row>
    <row r="8" spans="1:11">
      <c r="A8" s="21" t="s">
        <v>20</v>
      </c>
      <c r="B8" s="15"/>
      <c r="C8" s="15"/>
      <c r="D8" s="15">
        <v>1</v>
      </c>
      <c r="E8" s="16"/>
      <c r="F8" s="36"/>
      <c r="G8" s="23"/>
    </row>
    <row r="9" spans="1:11">
      <c r="A9" s="21" t="s">
        <v>2</v>
      </c>
      <c r="B9" s="15"/>
      <c r="C9" s="15"/>
      <c r="D9" s="15"/>
      <c r="E9" s="16"/>
      <c r="F9" s="36"/>
    </row>
    <row r="10" spans="1:11">
      <c r="A10" s="21" t="s">
        <v>3</v>
      </c>
      <c r="B10" s="15"/>
      <c r="C10" s="15"/>
      <c r="D10" s="15">
        <v>0</v>
      </c>
      <c r="E10" s="16"/>
      <c r="F10" s="36"/>
    </row>
    <row r="11" spans="1:11" ht="15.75" thickBot="1">
      <c r="A11" s="5" t="s">
        <v>4</v>
      </c>
      <c r="B11" s="17">
        <f>SUM(B6:B10)</f>
        <v>0</v>
      </c>
      <c r="C11" s="17">
        <f>SUM(C6:C10)</f>
        <v>0</v>
      </c>
      <c r="D11" s="17">
        <f>SUM(D6:D10)</f>
        <v>37</v>
      </c>
      <c r="E11" s="18">
        <f>SUM(E6:E10)</f>
        <v>0</v>
      </c>
      <c r="F11" s="34"/>
      <c r="H11" s="31"/>
    </row>
    <row r="12" spans="1:11" ht="15.75" thickBot="1">
      <c r="H12" s="31"/>
    </row>
    <row r="13" spans="1:11">
      <c r="A13" s="56" t="s">
        <v>8</v>
      </c>
      <c r="B13" s="57"/>
      <c r="C13" s="57"/>
      <c r="D13" s="57"/>
      <c r="E13" s="58"/>
      <c r="F13" s="24"/>
    </row>
    <row r="14" spans="1:11">
      <c r="A14" s="62"/>
      <c r="B14" s="63"/>
      <c r="C14" s="63"/>
      <c r="D14" s="63"/>
      <c r="E14" s="64"/>
      <c r="F14" s="24"/>
    </row>
    <row r="15" spans="1:11">
      <c r="A15" s="2" t="s">
        <v>1</v>
      </c>
      <c r="B15" s="3" t="s">
        <v>5</v>
      </c>
      <c r="C15" s="3" t="s">
        <v>6</v>
      </c>
      <c r="D15" s="4" t="s">
        <v>7</v>
      </c>
      <c r="E15" s="4" t="s">
        <v>12</v>
      </c>
      <c r="F15" s="50" t="s">
        <v>76</v>
      </c>
      <c r="G15" s="51"/>
    </row>
    <row r="16" spans="1:11" s="11" customFormat="1">
      <c r="A16" s="22" t="s">
        <v>14</v>
      </c>
      <c r="B16" s="19"/>
      <c r="C16" s="19"/>
      <c r="D16" s="19">
        <f>D6*100/D11</f>
        <v>51.351351351351354</v>
      </c>
      <c r="E16" s="19"/>
      <c r="F16" s="15">
        <v>4</v>
      </c>
    </row>
    <row r="17" spans="1:10">
      <c r="A17" s="21" t="s">
        <v>15</v>
      </c>
      <c r="B17" s="19"/>
      <c r="C17" s="19"/>
      <c r="D17" s="19">
        <f>D7*100/D11</f>
        <v>45.945945945945944</v>
      </c>
      <c r="E17" s="19"/>
      <c r="F17" s="15">
        <v>4</v>
      </c>
    </row>
    <row r="18" spans="1:10">
      <c r="A18" s="21" t="s">
        <v>20</v>
      </c>
      <c r="B18" s="19"/>
      <c r="C18" s="19"/>
      <c r="D18" s="19">
        <f>D8*100/D11</f>
        <v>2.7027027027027026</v>
      </c>
      <c r="E18" s="19"/>
      <c r="F18" s="37"/>
    </row>
    <row r="19" spans="1:10">
      <c r="A19" s="21" t="s">
        <v>2</v>
      </c>
      <c r="B19" s="19"/>
      <c r="C19" s="19"/>
      <c r="D19" s="19">
        <f>D9*100/D11</f>
        <v>0</v>
      </c>
      <c r="E19" s="19"/>
      <c r="F19" s="37"/>
    </row>
    <row r="20" spans="1:10">
      <c r="A20" s="21" t="s">
        <v>3</v>
      </c>
      <c r="B20" s="19"/>
      <c r="C20" s="19"/>
      <c r="D20" s="19">
        <f>D10/D$11*42</f>
        <v>0</v>
      </c>
      <c r="E20" s="19"/>
      <c r="F20" s="37"/>
    </row>
    <row r="21" spans="1:10" ht="15.75" thickBot="1">
      <c r="A21" s="5" t="s">
        <v>4</v>
      </c>
      <c r="B21" s="20"/>
      <c r="C21" s="20"/>
      <c r="D21" s="20">
        <f t="shared" ref="D21" si="0">SUM(D16:D20)</f>
        <v>100</v>
      </c>
      <c r="E21" s="20"/>
      <c r="F21" s="37"/>
    </row>
    <row r="24" spans="1:10" ht="199.5" customHeight="1">
      <c r="A24" s="55" t="s">
        <v>22</v>
      </c>
      <c r="B24" s="55"/>
      <c r="C24" s="55"/>
      <c r="D24" s="55"/>
      <c r="E24" s="55"/>
      <c r="F24" s="55"/>
      <c r="G24" s="55"/>
      <c r="H24" s="55"/>
      <c r="I24" s="55"/>
      <c r="J24" s="55"/>
    </row>
    <row r="25" spans="1:10">
      <c r="A25" s="54"/>
      <c r="B25" s="54"/>
      <c r="C25" s="54"/>
      <c r="D25" s="54"/>
      <c r="E25" s="54"/>
      <c r="F25" s="54"/>
      <c r="G25" s="54"/>
      <c r="H25" s="54"/>
      <c r="I25" s="54"/>
      <c r="J25" s="54"/>
    </row>
    <row r="26" spans="1:10">
      <c r="A26" s="54"/>
      <c r="B26" s="54"/>
      <c r="C26" s="54"/>
      <c r="D26" s="54"/>
      <c r="E26" s="54"/>
      <c r="F26" s="54"/>
      <c r="G26" s="54"/>
      <c r="H26" s="54"/>
      <c r="I26" s="54"/>
      <c r="J26" s="54"/>
    </row>
    <row r="27" spans="1:10">
      <c r="A27" s="27"/>
      <c r="B27" s="27"/>
      <c r="C27" s="27"/>
      <c r="D27" s="27"/>
      <c r="E27" s="27"/>
      <c r="G27" s="27"/>
    </row>
    <row r="28" spans="1:10">
      <c r="A28" s="27"/>
      <c r="B28" s="27"/>
      <c r="C28" s="27"/>
      <c r="D28" s="27"/>
      <c r="E28" s="27"/>
      <c r="G28" s="27"/>
    </row>
    <row r="29" spans="1:10">
      <c r="A29" s="27"/>
      <c r="B29" s="27"/>
      <c r="C29" s="27"/>
      <c r="D29" s="27"/>
      <c r="E29" s="27"/>
      <c r="G29" s="27"/>
    </row>
    <row r="30" spans="1:10">
      <c r="A30" s="27"/>
      <c r="B30" s="27"/>
      <c r="C30" s="27"/>
      <c r="D30" s="27"/>
      <c r="E30" s="27"/>
      <c r="G30" s="27"/>
    </row>
    <row r="31" spans="1:10">
      <c r="A31" s="27"/>
      <c r="B31" s="27"/>
      <c r="C31" s="27"/>
      <c r="D31" s="27"/>
      <c r="E31" s="27"/>
      <c r="G31" s="27"/>
    </row>
    <row r="32" spans="1:10">
      <c r="A32" s="27"/>
    </row>
    <row r="33" spans="1:1">
      <c r="A33" s="27"/>
    </row>
    <row r="34" spans="1:1">
      <c r="A34" s="27"/>
    </row>
    <row r="35" spans="1:1">
      <c r="A35" s="27"/>
    </row>
    <row r="36" spans="1:1">
      <c r="A36" s="27"/>
    </row>
    <row r="37" spans="1:1">
      <c r="A37" s="27"/>
    </row>
  </sheetData>
  <mergeCells count="7">
    <mergeCell ref="A1:E1"/>
    <mergeCell ref="A2:E2"/>
    <mergeCell ref="A26:J26"/>
    <mergeCell ref="A24:J24"/>
    <mergeCell ref="A25:J25"/>
    <mergeCell ref="A3:E4"/>
    <mergeCell ref="A13:E14"/>
  </mergeCells>
  <hyperlinks>
    <hyperlink ref="F2" r:id="rId1" display="https://icon.cat/util/elecciones/ruygvdmZmg"/>
  </hyperlinks>
  <pageMargins left="0.7" right="0.7" top="0.75" bottom="0.75" header="0.3" footer="0.3"/>
  <pageSetup paperSize="9" orientation="portrait" verticalDpi="300" r:id="rId2"/>
</worksheet>
</file>

<file path=xl/worksheets/sheet10.xml><?xml version="1.0" encoding="utf-8"?>
<worksheet xmlns="http://schemas.openxmlformats.org/spreadsheetml/2006/main" xmlns:r="http://schemas.openxmlformats.org/officeDocument/2006/relationships">
  <dimension ref="C1:K28"/>
  <sheetViews>
    <sheetView topLeftCell="C1" workbookViewId="0">
      <selection activeCell="F24" sqref="F24"/>
    </sheetView>
  </sheetViews>
  <sheetFormatPr baseColWidth="10" defaultRowHeight="15"/>
  <cols>
    <col min="3" max="3" width="25.85546875" customWidth="1"/>
    <col min="4" max="4" width="24.7109375" customWidth="1"/>
  </cols>
  <sheetData>
    <row r="1" spans="3:11" ht="15.75" thickBot="1">
      <c r="C1" s="52" t="s">
        <v>34</v>
      </c>
      <c r="D1" s="52"/>
      <c r="E1" s="26"/>
      <c r="F1" s="25"/>
      <c r="G1" s="25"/>
      <c r="H1" s="29"/>
      <c r="I1" s="29"/>
      <c r="J1" s="29"/>
      <c r="K1" s="29"/>
    </row>
    <row r="2" spans="3:11" ht="15.75" thickBot="1">
      <c r="C2" s="68" t="s">
        <v>0</v>
      </c>
      <c r="D2" s="69"/>
      <c r="E2" s="24"/>
      <c r="F2" s="24"/>
      <c r="G2" s="24"/>
      <c r="H2" s="29"/>
      <c r="I2" s="29"/>
      <c r="J2" s="29"/>
      <c r="K2" s="29"/>
    </row>
    <row r="3" spans="3:11">
      <c r="C3" s="7" t="s">
        <v>1</v>
      </c>
      <c r="D3" s="8" t="s">
        <v>5</v>
      </c>
      <c r="E3" s="29"/>
      <c r="F3" s="29"/>
      <c r="G3" s="29"/>
      <c r="H3" s="29"/>
      <c r="I3" s="29"/>
      <c r="J3" s="29"/>
      <c r="K3" s="29"/>
    </row>
    <row r="4" spans="3:11">
      <c r="C4" s="1" t="s">
        <v>58</v>
      </c>
      <c r="D4" s="13">
        <v>4</v>
      </c>
      <c r="E4" s="51" t="s">
        <v>74</v>
      </c>
      <c r="F4" s="51"/>
      <c r="G4" s="29"/>
      <c r="H4" s="29"/>
      <c r="I4" s="29"/>
      <c r="J4" s="29"/>
      <c r="K4" s="29"/>
    </row>
    <row r="5" spans="3:11" s="33" customFormat="1">
      <c r="C5" s="1" t="s">
        <v>73</v>
      </c>
      <c r="D5" s="13">
        <v>3</v>
      </c>
    </row>
    <row r="6" spans="3:11">
      <c r="C6" s="1" t="s">
        <v>11</v>
      </c>
      <c r="D6" s="15"/>
      <c r="E6" s="29"/>
      <c r="F6" s="29"/>
      <c r="G6" s="29"/>
      <c r="H6" s="29"/>
      <c r="I6" s="29"/>
      <c r="J6" s="29"/>
      <c r="K6" s="29"/>
    </row>
    <row r="7" spans="3:11">
      <c r="C7" s="1" t="s">
        <v>2</v>
      </c>
      <c r="D7" s="15"/>
      <c r="E7" s="29"/>
      <c r="F7" s="29"/>
      <c r="G7" s="29"/>
      <c r="H7" s="29"/>
      <c r="I7" s="29"/>
      <c r="J7" s="29"/>
      <c r="K7" s="29"/>
    </row>
    <row r="8" spans="3:11">
      <c r="C8" s="1" t="s">
        <v>3</v>
      </c>
      <c r="D8" s="15"/>
      <c r="E8" s="29"/>
      <c r="F8" s="29"/>
      <c r="G8" s="29"/>
      <c r="H8" s="29"/>
      <c r="I8" s="29"/>
      <c r="J8" s="29"/>
      <c r="K8" s="29"/>
    </row>
    <row r="9" spans="3:11" ht="15.75" thickBot="1">
      <c r="C9" s="5" t="s">
        <v>4</v>
      </c>
      <c r="D9" s="17">
        <f>SUM(D4:D8)</f>
        <v>7</v>
      </c>
      <c r="E9" s="29"/>
      <c r="F9" s="29"/>
      <c r="G9" s="29"/>
      <c r="H9" s="29"/>
      <c r="I9" s="29"/>
      <c r="J9" s="29"/>
      <c r="K9" s="29"/>
    </row>
    <row r="10" spans="3:11">
      <c r="C10" s="29"/>
      <c r="D10" s="29"/>
      <c r="E10" s="29"/>
      <c r="F10" s="29"/>
      <c r="G10" s="29"/>
      <c r="H10" s="29"/>
      <c r="I10" s="29"/>
      <c r="J10" s="29"/>
      <c r="K10" s="29"/>
    </row>
    <row r="11" spans="3:11">
      <c r="C11" s="29"/>
      <c r="D11" s="29"/>
      <c r="E11" s="29"/>
      <c r="F11" s="29"/>
      <c r="G11" s="29"/>
      <c r="H11" s="29"/>
      <c r="I11" s="29"/>
      <c r="J11" s="29"/>
      <c r="K11" s="29"/>
    </row>
    <row r="12" spans="3:11" ht="15" customHeight="1">
      <c r="C12" s="29"/>
      <c r="D12" s="29"/>
      <c r="E12" s="24"/>
      <c r="F12" s="24"/>
      <c r="G12" s="24"/>
      <c r="H12" s="29"/>
      <c r="I12" s="29"/>
      <c r="J12" s="29"/>
      <c r="K12" s="29"/>
    </row>
    <row r="13" spans="3:11" ht="87" customHeight="1">
      <c r="C13" s="55" t="s">
        <v>23</v>
      </c>
      <c r="D13" s="55"/>
      <c r="E13" s="55"/>
      <c r="F13" s="55"/>
      <c r="G13" s="55"/>
      <c r="H13" s="55"/>
      <c r="I13" s="55"/>
      <c r="J13" s="55"/>
      <c r="K13" s="55"/>
    </row>
    <row r="14" spans="3:11">
      <c r="E14" s="29"/>
      <c r="F14" s="29"/>
      <c r="G14" s="29"/>
      <c r="H14" s="29"/>
      <c r="I14" s="29"/>
      <c r="J14" s="29"/>
      <c r="K14" s="29"/>
    </row>
    <row r="15" spans="3:11">
      <c r="E15" s="29"/>
      <c r="F15" s="29"/>
      <c r="G15" s="29"/>
      <c r="H15" s="29"/>
      <c r="I15" s="29"/>
      <c r="J15" s="29"/>
      <c r="K15" s="29"/>
    </row>
    <row r="16" spans="3:11">
      <c r="E16" s="29"/>
      <c r="F16" s="29"/>
      <c r="G16" s="29"/>
      <c r="H16" s="29"/>
      <c r="I16" s="29"/>
      <c r="J16" s="29"/>
      <c r="K16" s="29"/>
    </row>
    <row r="17" spans="5:11">
      <c r="E17" s="29"/>
      <c r="F17" s="29"/>
      <c r="G17" s="29"/>
      <c r="H17" s="29"/>
      <c r="I17" s="29"/>
      <c r="J17" s="29"/>
      <c r="K17" s="29"/>
    </row>
    <row r="18" spans="5:11">
      <c r="E18" s="29"/>
      <c r="F18" s="29"/>
      <c r="G18" s="29"/>
      <c r="H18" s="29"/>
      <c r="I18" s="29"/>
      <c r="J18" s="29"/>
      <c r="K18" s="29"/>
    </row>
    <row r="19" spans="5:11">
      <c r="E19" s="29"/>
      <c r="F19" s="29"/>
      <c r="G19" s="29"/>
      <c r="H19" s="29"/>
      <c r="I19" s="29"/>
      <c r="J19" s="29"/>
      <c r="K19" s="29"/>
    </row>
    <row r="20" spans="5:11">
      <c r="E20" s="29"/>
      <c r="F20" s="29"/>
      <c r="G20" s="29"/>
      <c r="H20" s="29"/>
      <c r="I20" s="29"/>
      <c r="J20" s="29"/>
      <c r="K20" s="29"/>
    </row>
    <row r="21" spans="5:11">
      <c r="E21" s="29"/>
      <c r="F21" s="29"/>
      <c r="G21" s="29"/>
      <c r="H21" s="29"/>
      <c r="I21" s="29"/>
      <c r="J21" s="29"/>
      <c r="K21" s="29"/>
    </row>
    <row r="22" spans="5:11">
      <c r="E22" s="29"/>
      <c r="F22" s="29"/>
      <c r="G22" s="29"/>
      <c r="H22" s="29"/>
      <c r="I22" s="29"/>
      <c r="J22" s="29"/>
      <c r="K22" s="29"/>
    </row>
    <row r="23" spans="5:11">
      <c r="E23" s="29"/>
      <c r="F23" s="29"/>
      <c r="G23" s="29"/>
      <c r="H23" s="29"/>
      <c r="I23" s="29"/>
      <c r="J23" s="29"/>
      <c r="K23" s="29"/>
    </row>
    <row r="24" spans="5:11">
      <c r="E24" s="29"/>
      <c r="F24" s="29"/>
      <c r="G24" s="29"/>
      <c r="H24" s="29"/>
      <c r="I24" s="29"/>
      <c r="J24" s="29"/>
      <c r="K24" s="29"/>
    </row>
    <row r="25" spans="5:11">
      <c r="E25" s="29"/>
      <c r="F25" s="29"/>
      <c r="G25" s="29"/>
      <c r="H25" s="29"/>
      <c r="I25" s="29"/>
      <c r="J25" s="29"/>
      <c r="K25" s="29"/>
    </row>
    <row r="26" spans="5:11">
      <c r="E26" s="29"/>
      <c r="F26" s="29"/>
      <c r="G26" s="29"/>
      <c r="H26" s="29"/>
      <c r="I26" s="29"/>
      <c r="J26" s="29"/>
      <c r="K26" s="29"/>
    </row>
    <row r="27" spans="5:11">
      <c r="E27" s="29"/>
      <c r="F27" s="29"/>
      <c r="G27" s="29"/>
      <c r="H27" s="29"/>
      <c r="I27" s="29"/>
      <c r="J27" s="29"/>
      <c r="K27" s="29"/>
    </row>
    <row r="28" spans="5:11" ht="78" customHeight="1">
      <c r="E28" s="30"/>
      <c r="F28" s="30"/>
      <c r="G28" s="30"/>
      <c r="H28" s="30"/>
      <c r="I28" s="30"/>
      <c r="J28" s="30"/>
      <c r="K28" s="30"/>
    </row>
  </sheetData>
  <mergeCells count="3">
    <mergeCell ref="C13:K13"/>
    <mergeCell ref="C1:D1"/>
    <mergeCell ref="C2:D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I27"/>
  <sheetViews>
    <sheetView workbookViewId="0">
      <selection activeCell="D11" sqref="D11"/>
    </sheetView>
  </sheetViews>
  <sheetFormatPr baseColWidth="10" defaultRowHeight="15"/>
  <cols>
    <col min="1" max="1" width="24.7109375" customWidth="1"/>
    <col min="2" max="2" width="25.140625" customWidth="1"/>
  </cols>
  <sheetData>
    <row r="1" spans="1:9" ht="15.75" thickBot="1">
      <c r="A1" s="52" t="s">
        <v>35</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59</v>
      </c>
      <c r="B4" s="13">
        <v>2</v>
      </c>
      <c r="C4" s="29"/>
      <c r="D4" s="29"/>
      <c r="E4" s="29"/>
      <c r="F4" s="29"/>
      <c r="G4" s="29"/>
      <c r="H4" s="29"/>
      <c r="I4" s="29"/>
    </row>
    <row r="5" spans="1:9">
      <c r="A5" s="1" t="s">
        <v>11</v>
      </c>
      <c r="B5" s="15">
        <v>1</v>
      </c>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3</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87.75" customHeight="1">
      <c r="A12" s="55" t="s">
        <v>23</v>
      </c>
      <c r="B12" s="55"/>
      <c r="C12" s="55"/>
      <c r="D12" s="55"/>
      <c r="E12" s="55"/>
      <c r="F12" s="55"/>
      <c r="G12" s="55"/>
      <c r="H12" s="55"/>
      <c r="I12" s="55"/>
    </row>
    <row r="18" ht="15" customHeight="1"/>
    <row r="27" ht="76.5" customHeight="1"/>
  </sheetData>
  <mergeCells count="3">
    <mergeCell ref="A1:B1"/>
    <mergeCell ref="A2:B2"/>
    <mergeCell ref="A12:I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7"/>
  <sheetViews>
    <sheetView topLeftCell="A3" workbookViewId="0">
      <selection activeCell="B8" sqref="B8"/>
    </sheetView>
  </sheetViews>
  <sheetFormatPr baseColWidth="10" defaultRowHeight="15"/>
  <cols>
    <col min="1" max="1" width="25.5703125" customWidth="1"/>
    <col min="2" max="2" width="24.5703125" customWidth="1"/>
  </cols>
  <sheetData>
    <row r="1" spans="1:9" ht="15.75" thickBot="1">
      <c r="A1" s="52" t="s">
        <v>36</v>
      </c>
      <c r="B1" s="52"/>
      <c r="C1" s="26" t="s">
        <v>21</v>
      </c>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19</v>
      </c>
      <c r="B4" s="13">
        <v>6</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v>2</v>
      </c>
      <c r="C7" s="29"/>
      <c r="D7" s="29"/>
      <c r="E7" s="29"/>
      <c r="F7" s="29"/>
      <c r="G7" s="29"/>
      <c r="H7" s="29"/>
      <c r="I7" s="29"/>
    </row>
    <row r="8" spans="1:9" ht="15.75" thickBot="1">
      <c r="A8" s="5" t="s">
        <v>4</v>
      </c>
      <c r="B8" s="17">
        <f>SUM(B4:B7)</f>
        <v>8</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90"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73.5" customHeight="1">
      <c r="A27" s="29"/>
      <c r="B27" s="29"/>
      <c r="C27" s="29"/>
      <c r="D27" s="29"/>
      <c r="E27" s="29"/>
      <c r="F27" s="29"/>
      <c r="G27" s="29"/>
      <c r="H27" s="29"/>
      <c r="I27" s="29"/>
    </row>
  </sheetData>
  <mergeCells count="3">
    <mergeCell ref="A1:B1"/>
    <mergeCell ref="A2:B2"/>
    <mergeCell ref="A12:I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29"/>
  <sheetViews>
    <sheetView workbookViewId="0">
      <selection activeCell="D26" sqref="D26"/>
    </sheetView>
  </sheetViews>
  <sheetFormatPr baseColWidth="10" defaultRowHeight="15"/>
  <cols>
    <col min="1" max="1" width="23.140625" customWidth="1"/>
    <col min="2" max="2" width="24" customWidth="1"/>
  </cols>
  <sheetData>
    <row r="1" spans="1:9" ht="15.75" thickBot="1">
      <c r="A1" s="52" t="s">
        <v>37</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19</v>
      </c>
      <c r="B4" s="13">
        <v>7</v>
      </c>
      <c r="C4" s="29"/>
      <c r="D4" s="29"/>
      <c r="E4" s="29"/>
      <c r="F4" s="29"/>
      <c r="G4" s="29"/>
      <c r="H4" s="29"/>
      <c r="I4" s="29"/>
    </row>
    <row r="5" spans="1:9">
      <c r="A5" s="1" t="s">
        <v>11</v>
      </c>
      <c r="B5" s="15">
        <v>3</v>
      </c>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10</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76.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78" customHeight="1">
      <c r="A27" s="29"/>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sheetData>
  <mergeCells count="3">
    <mergeCell ref="A1:B1"/>
    <mergeCell ref="A2:B2"/>
    <mergeCell ref="A12:I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30"/>
  <sheetViews>
    <sheetView workbookViewId="0">
      <selection activeCell="C7" sqref="C7"/>
    </sheetView>
  </sheetViews>
  <sheetFormatPr baseColWidth="10" defaultRowHeight="15"/>
  <cols>
    <col min="1" max="1" width="22" customWidth="1"/>
    <col min="2" max="2" width="22.140625" customWidth="1"/>
  </cols>
  <sheetData>
    <row r="1" spans="1:9" ht="15.75" thickBot="1">
      <c r="A1" s="52" t="s">
        <v>38</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19</v>
      </c>
      <c r="B4" s="13">
        <v>6</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6</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90"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87" customHeight="1">
      <c r="A27" s="29"/>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c r="A30" s="29"/>
      <c r="B30" s="29"/>
      <c r="C30" s="29"/>
      <c r="D30" s="29"/>
      <c r="E30" s="29"/>
      <c r="F30" s="29"/>
      <c r="G30" s="29"/>
      <c r="H30" s="29"/>
      <c r="I30" s="29"/>
    </row>
  </sheetData>
  <mergeCells count="3">
    <mergeCell ref="A1:B1"/>
    <mergeCell ref="A2:B2"/>
    <mergeCell ref="A12:I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7"/>
  <sheetViews>
    <sheetView workbookViewId="0">
      <selection activeCell="E16" sqref="E16"/>
    </sheetView>
  </sheetViews>
  <sheetFormatPr baseColWidth="10" defaultRowHeight="15"/>
  <cols>
    <col min="1" max="1" width="21.42578125" customWidth="1"/>
    <col min="2" max="2" width="27.140625" customWidth="1"/>
  </cols>
  <sheetData>
    <row r="1" spans="1:9" ht="15.75" thickBot="1">
      <c r="A1" s="52" t="s">
        <v>39</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60</v>
      </c>
      <c r="B4" s="13">
        <v>2</v>
      </c>
      <c r="C4" s="29"/>
      <c r="D4" s="29"/>
      <c r="E4" s="29"/>
      <c r="F4" s="29"/>
      <c r="G4" s="29"/>
      <c r="H4" s="29"/>
      <c r="I4" s="29"/>
    </row>
    <row r="5" spans="1:9">
      <c r="A5" s="1" t="s">
        <v>11</v>
      </c>
      <c r="B5" s="15">
        <v>1</v>
      </c>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3</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90.7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64.5" customHeight="1">
      <c r="A27" s="29"/>
      <c r="B27" s="29"/>
      <c r="C27" s="29"/>
      <c r="D27" s="29"/>
      <c r="E27" s="29"/>
      <c r="F27" s="29"/>
      <c r="G27" s="29"/>
      <c r="H27" s="29"/>
      <c r="I27" s="29"/>
    </row>
  </sheetData>
  <mergeCells count="3">
    <mergeCell ref="A1:B1"/>
    <mergeCell ref="A2:B2"/>
    <mergeCell ref="A12:I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29"/>
  <sheetViews>
    <sheetView topLeftCell="A2" workbookViewId="0">
      <selection activeCell="C15" sqref="C15"/>
    </sheetView>
  </sheetViews>
  <sheetFormatPr baseColWidth="10" defaultRowHeight="15"/>
  <cols>
    <col min="1" max="1" width="18.85546875" customWidth="1"/>
    <col min="2" max="2" width="22.5703125" customWidth="1"/>
  </cols>
  <sheetData>
    <row r="1" spans="1:9" ht="15.75" thickBot="1">
      <c r="A1" s="52" t="s">
        <v>40</v>
      </c>
      <c r="B1" s="52"/>
      <c r="C1" s="26" t="s">
        <v>21</v>
      </c>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61</v>
      </c>
      <c r="B4" s="13">
        <v>6</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6</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7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99" customHeight="1">
      <c r="A27" s="29"/>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sheetData>
  <mergeCells count="3">
    <mergeCell ref="A1:B1"/>
    <mergeCell ref="A2:B2"/>
    <mergeCell ref="A12:I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27"/>
  <sheetViews>
    <sheetView workbookViewId="0">
      <selection activeCell="C4" sqref="C4"/>
    </sheetView>
  </sheetViews>
  <sheetFormatPr baseColWidth="10" defaultRowHeight="15"/>
  <cols>
    <col min="1" max="1" width="22.42578125" customWidth="1"/>
    <col min="2" max="2" width="18.7109375" customWidth="1"/>
  </cols>
  <sheetData>
    <row r="1" spans="1:9" ht="15.75" thickBot="1">
      <c r="A1" s="52" t="s">
        <v>41</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75</v>
      </c>
      <c r="B4" s="13">
        <v>0</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0</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84.7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78.75" customHeight="1">
      <c r="A27" s="29"/>
      <c r="B27" s="29"/>
      <c r="C27" s="29"/>
      <c r="D27" s="29"/>
      <c r="E27" s="29"/>
      <c r="F27" s="29"/>
      <c r="G27" s="29"/>
      <c r="H27" s="29"/>
      <c r="I27" s="29"/>
    </row>
  </sheetData>
  <mergeCells count="3">
    <mergeCell ref="A1:B1"/>
    <mergeCell ref="A2:B2"/>
    <mergeCell ref="A12:I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27"/>
  <sheetViews>
    <sheetView workbookViewId="0">
      <selection activeCell="C7" sqref="C7"/>
    </sheetView>
  </sheetViews>
  <sheetFormatPr baseColWidth="10" defaultRowHeight="15"/>
  <cols>
    <col min="1" max="1" width="18" customWidth="1"/>
    <col min="2" max="2" width="24.5703125" customWidth="1"/>
  </cols>
  <sheetData>
    <row r="1" spans="1:9" ht="15.75" thickBot="1">
      <c r="A1" s="52" t="s">
        <v>42</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62</v>
      </c>
      <c r="B4" s="13">
        <v>3</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3</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73.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89.25" customHeight="1">
      <c r="A27" s="29"/>
      <c r="B27" s="29"/>
      <c r="C27" s="29"/>
      <c r="D27" s="29"/>
      <c r="E27" s="29"/>
      <c r="F27" s="29"/>
      <c r="G27" s="29"/>
      <c r="H27" s="29"/>
      <c r="I27" s="29"/>
    </row>
  </sheetData>
  <mergeCells count="3">
    <mergeCell ref="A1:B1"/>
    <mergeCell ref="A2:B2"/>
    <mergeCell ref="A12:I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27"/>
  <sheetViews>
    <sheetView workbookViewId="0">
      <selection activeCell="C1" sqref="C1"/>
    </sheetView>
  </sheetViews>
  <sheetFormatPr baseColWidth="10" defaultRowHeight="15"/>
  <cols>
    <col min="1" max="1" width="23.7109375" customWidth="1"/>
    <col min="2" max="2" width="18.5703125" customWidth="1"/>
  </cols>
  <sheetData>
    <row r="1" spans="1:9" ht="15.75" thickBot="1">
      <c r="A1" s="52" t="s">
        <v>43</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63</v>
      </c>
      <c r="B4" s="13">
        <v>2</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2</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73.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16.5" customHeight="1">
      <c r="A27" s="29"/>
      <c r="B27" s="29"/>
      <c r="C27" s="29"/>
      <c r="D27" s="29"/>
      <c r="E27" s="29"/>
      <c r="F27" s="29"/>
      <c r="G27" s="29"/>
      <c r="H27" s="29"/>
      <c r="I27" s="29"/>
    </row>
  </sheetData>
  <mergeCells count="3">
    <mergeCell ref="A1:B1"/>
    <mergeCell ref="A2:B2"/>
    <mergeCell ref="A12:I1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23"/>
  <sheetViews>
    <sheetView workbookViewId="0">
      <selection activeCell="F16" sqref="F16"/>
    </sheetView>
  </sheetViews>
  <sheetFormatPr baseColWidth="10" defaultRowHeight="15"/>
  <cols>
    <col min="1" max="1" width="21.5703125" customWidth="1"/>
    <col min="2" max="2" width="14.140625" customWidth="1"/>
    <col min="3" max="3" width="13.85546875" customWidth="1"/>
    <col min="4" max="4" width="13.28515625" customWidth="1"/>
    <col min="5" max="5" width="14.7109375" customWidth="1"/>
  </cols>
  <sheetData>
    <row r="1" spans="1:12" ht="15.75" thickBot="1">
      <c r="A1" s="52" t="s">
        <v>46</v>
      </c>
      <c r="B1" s="52"/>
      <c r="C1" s="52"/>
      <c r="D1" s="52"/>
      <c r="E1" s="52"/>
    </row>
    <row r="2" spans="1:12" ht="15.75" thickBot="1">
      <c r="A2" s="53" t="s">
        <v>16</v>
      </c>
      <c r="B2" s="53"/>
      <c r="C2" s="53"/>
      <c r="D2" s="53"/>
      <c r="E2" s="53"/>
      <c r="F2" s="38" t="s">
        <v>66</v>
      </c>
    </row>
    <row r="3" spans="1:12">
      <c r="A3" s="56" t="s">
        <v>0</v>
      </c>
      <c r="B3" s="57"/>
      <c r="C3" s="57"/>
      <c r="D3" s="57"/>
      <c r="E3" s="58"/>
      <c r="F3" s="28"/>
      <c r="G3" s="6"/>
      <c r="H3" s="6"/>
      <c r="I3" s="6"/>
      <c r="J3" s="6"/>
    </row>
    <row r="4" spans="1:12" ht="15.75" thickBot="1">
      <c r="A4" s="59"/>
      <c r="B4" s="60"/>
      <c r="C4" s="60"/>
      <c r="D4" s="60"/>
      <c r="E4" s="61"/>
      <c r="F4" s="23"/>
      <c r="G4" s="6"/>
      <c r="H4" s="6"/>
      <c r="I4" s="6"/>
      <c r="J4" s="6"/>
    </row>
    <row r="5" spans="1:12">
      <c r="A5" s="7" t="s">
        <v>1</v>
      </c>
      <c r="B5" s="8" t="s">
        <v>5</v>
      </c>
      <c r="C5" s="8" t="s">
        <v>6</v>
      </c>
      <c r="D5" s="9" t="s">
        <v>7</v>
      </c>
      <c r="E5" s="9" t="s">
        <v>12</v>
      </c>
      <c r="K5" s="6"/>
      <c r="L5" s="6"/>
    </row>
    <row r="6" spans="1:12">
      <c r="A6" s="21" t="s">
        <v>13</v>
      </c>
      <c r="B6" s="13">
        <v>34</v>
      </c>
      <c r="C6" s="13"/>
      <c r="D6" s="13"/>
      <c r="E6" s="14"/>
      <c r="F6" s="31"/>
      <c r="K6" s="6"/>
      <c r="L6" s="6"/>
    </row>
    <row r="7" spans="1:12">
      <c r="A7" s="21" t="s">
        <v>65</v>
      </c>
      <c r="B7" s="15">
        <v>29</v>
      </c>
      <c r="C7" s="15"/>
      <c r="D7" s="15"/>
      <c r="E7" s="16"/>
      <c r="F7" s="31"/>
      <c r="H7" s="6"/>
      <c r="I7" s="6"/>
    </row>
    <row r="8" spans="1:12">
      <c r="A8" s="21" t="s">
        <v>20</v>
      </c>
      <c r="B8" s="15">
        <v>5</v>
      </c>
      <c r="C8" s="15"/>
      <c r="D8" s="15"/>
      <c r="E8" s="16"/>
      <c r="H8" s="6"/>
      <c r="I8" s="6"/>
    </row>
    <row r="9" spans="1:12">
      <c r="A9" s="21" t="s">
        <v>2</v>
      </c>
      <c r="B9" s="15"/>
      <c r="C9" s="15"/>
      <c r="D9" s="15"/>
      <c r="E9" s="16"/>
    </row>
    <row r="10" spans="1:12">
      <c r="A10" s="21" t="s">
        <v>3</v>
      </c>
      <c r="B10" s="15">
        <v>1</v>
      </c>
      <c r="C10" s="15"/>
      <c r="D10" s="15"/>
      <c r="E10" s="16"/>
      <c r="F10" s="23"/>
      <c r="I10" s="6"/>
      <c r="J10" s="6"/>
    </row>
    <row r="11" spans="1:12" ht="15.75" thickBot="1">
      <c r="A11" s="5" t="s">
        <v>4</v>
      </c>
      <c r="B11" s="17">
        <f>SUM(B6:B10)</f>
        <v>69</v>
      </c>
      <c r="C11" s="17"/>
      <c r="D11" s="17"/>
      <c r="E11" s="18"/>
    </row>
    <row r="12" spans="1:12" ht="15.75" thickBot="1"/>
    <row r="13" spans="1:12">
      <c r="A13" s="56" t="s">
        <v>8</v>
      </c>
      <c r="B13" s="57"/>
      <c r="C13" s="57"/>
      <c r="D13" s="57"/>
      <c r="E13" s="58"/>
    </row>
    <row r="14" spans="1:12">
      <c r="A14" s="62"/>
      <c r="B14" s="63"/>
      <c r="C14" s="63"/>
      <c r="D14" s="63"/>
      <c r="E14" s="64"/>
    </row>
    <row r="15" spans="1:12">
      <c r="A15" s="2" t="s">
        <v>1</v>
      </c>
      <c r="B15" s="3" t="s">
        <v>5</v>
      </c>
      <c r="C15" s="3" t="s">
        <v>6</v>
      </c>
      <c r="D15" s="4" t="s">
        <v>7</v>
      </c>
      <c r="E15" s="4" t="s">
        <v>12</v>
      </c>
      <c r="F15" s="50" t="s">
        <v>76</v>
      </c>
      <c r="G15" s="51"/>
    </row>
    <row r="16" spans="1:12">
      <c r="A16" s="21" t="s">
        <v>24</v>
      </c>
      <c r="B16" s="19">
        <f>B6*100/B11</f>
        <v>49.275362318840578</v>
      </c>
      <c r="C16" s="19"/>
      <c r="D16" s="19"/>
      <c r="E16" s="19"/>
      <c r="F16" s="11">
        <v>5</v>
      </c>
      <c r="G16" s="11"/>
      <c r="H16" s="11"/>
      <c r="I16" s="11"/>
      <c r="J16" s="11"/>
      <c r="K16" s="11"/>
      <c r="L16" s="11"/>
    </row>
    <row r="17" spans="1:9">
      <c r="A17" s="21" t="s">
        <v>65</v>
      </c>
      <c r="B17" s="19">
        <f>B7*100/B11</f>
        <v>42.028985507246375</v>
      </c>
      <c r="C17" s="19"/>
      <c r="D17" s="19"/>
      <c r="E17" s="19"/>
      <c r="F17">
        <v>4</v>
      </c>
    </row>
    <row r="18" spans="1:9">
      <c r="A18" s="21" t="s">
        <v>20</v>
      </c>
      <c r="B18" s="19">
        <f>B8*100/B11</f>
        <v>7.2463768115942031</v>
      </c>
      <c r="C18" s="19"/>
      <c r="D18" s="19"/>
      <c r="E18" s="19"/>
    </row>
    <row r="19" spans="1:9">
      <c r="A19" s="21" t="s">
        <v>2</v>
      </c>
      <c r="B19" s="19">
        <f>B9*100/B11</f>
        <v>0</v>
      </c>
      <c r="C19" s="19"/>
      <c r="D19" s="19"/>
      <c r="E19" s="19"/>
    </row>
    <row r="20" spans="1:9">
      <c r="A20" s="21" t="s">
        <v>3</v>
      </c>
      <c r="B20" s="19">
        <f>B10/B$11*42</f>
        <v>0.60869565217391308</v>
      </c>
      <c r="C20" s="19"/>
      <c r="D20" s="19"/>
      <c r="E20" s="19"/>
    </row>
    <row r="21" spans="1:9" ht="15.75" thickBot="1">
      <c r="A21" s="5" t="s">
        <v>4</v>
      </c>
      <c r="B21" s="20">
        <f t="shared" ref="B21" si="0">SUM(B16:B20)</f>
        <v>99.159420289855063</v>
      </c>
      <c r="C21" s="20"/>
      <c r="D21" s="20"/>
      <c r="E21" s="20"/>
    </row>
    <row r="23" spans="1:9" ht="189.6" customHeight="1">
      <c r="A23" s="55" t="s">
        <v>22</v>
      </c>
      <c r="B23" s="55"/>
      <c r="C23" s="55"/>
      <c r="D23" s="55"/>
      <c r="E23" s="55"/>
      <c r="F23" s="55"/>
      <c r="G23" s="55"/>
      <c r="H23" s="55"/>
      <c r="I23" s="55"/>
    </row>
  </sheetData>
  <mergeCells count="5">
    <mergeCell ref="A23:I23"/>
    <mergeCell ref="A1:E1"/>
    <mergeCell ref="A2:E2"/>
    <mergeCell ref="A3:E4"/>
    <mergeCell ref="A13:E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32"/>
  <sheetViews>
    <sheetView workbookViewId="0">
      <selection activeCell="C1" sqref="C1"/>
    </sheetView>
  </sheetViews>
  <sheetFormatPr baseColWidth="10" defaultRowHeight="15"/>
  <cols>
    <col min="1" max="1" width="23.42578125" customWidth="1"/>
    <col min="2" max="2" width="27.140625" customWidth="1"/>
  </cols>
  <sheetData>
    <row r="1" spans="1:9" ht="15.75" thickBot="1">
      <c r="A1" s="52" t="s">
        <v>44</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19</v>
      </c>
      <c r="B4" s="13">
        <v>3</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3</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96"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82.5" customHeight="1">
      <c r="A27" s="29"/>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c r="A30" s="29"/>
      <c r="B30" s="29"/>
      <c r="C30" s="29"/>
      <c r="D30" s="29"/>
      <c r="E30" s="29"/>
      <c r="F30" s="29"/>
      <c r="G30" s="29"/>
      <c r="H30" s="29"/>
      <c r="I30" s="29"/>
    </row>
    <row r="31" spans="1:9">
      <c r="A31" s="29"/>
      <c r="B31" s="29"/>
      <c r="C31" s="29"/>
      <c r="D31" s="29"/>
      <c r="E31" s="29"/>
      <c r="F31" s="29"/>
      <c r="G31" s="29"/>
      <c r="H31" s="29"/>
      <c r="I31" s="29"/>
    </row>
    <row r="32" spans="1:9">
      <c r="A32" s="29"/>
      <c r="B32" s="29"/>
      <c r="C32" s="29"/>
      <c r="D32" s="29"/>
      <c r="E32" s="29"/>
      <c r="F32" s="29"/>
      <c r="G32" s="29"/>
      <c r="H32" s="29"/>
      <c r="I32" s="29"/>
    </row>
  </sheetData>
  <mergeCells count="3">
    <mergeCell ref="A1:B1"/>
    <mergeCell ref="A2:B2"/>
    <mergeCell ref="A12:I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30"/>
  <sheetViews>
    <sheetView workbookViewId="0">
      <selection activeCell="B27" sqref="B27"/>
    </sheetView>
  </sheetViews>
  <sheetFormatPr baseColWidth="10" defaultRowHeight="15"/>
  <cols>
    <col min="1" max="1" width="20.28515625" customWidth="1"/>
    <col min="2" max="2" width="24" customWidth="1"/>
  </cols>
  <sheetData>
    <row r="1" spans="1:9" ht="15.75" thickBot="1">
      <c r="A1" s="52" t="s">
        <v>45</v>
      </c>
      <c r="B1" s="52"/>
      <c r="C1" s="26"/>
      <c r="D1" s="25"/>
      <c r="E1" s="25"/>
      <c r="F1" s="29"/>
      <c r="G1" s="29"/>
      <c r="H1" s="29"/>
      <c r="I1" s="29"/>
    </row>
    <row r="2" spans="1:9" ht="15.75" thickBot="1">
      <c r="A2" s="68" t="s">
        <v>0</v>
      </c>
      <c r="B2" s="69"/>
      <c r="C2" s="24"/>
      <c r="D2" s="24"/>
      <c r="E2" s="24"/>
      <c r="F2" s="29"/>
      <c r="G2" s="29"/>
      <c r="H2" s="29"/>
      <c r="I2" s="29"/>
    </row>
    <row r="3" spans="1:9">
      <c r="A3" s="7" t="s">
        <v>1</v>
      </c>
      <c r="B3" s="8" t="s">
        <v>5</v>
      </c>
      <c r="C3" s="29"/>
      <c r="D3" s="29"/>
      <c r="E3" s="29"/>
      <c r="F3" s="29"/>
      <c r="G3" s="29"/>
      <c r="H3" s="29"/>
      <c r="I3" s="29"/>
    </row>
    <row r="4" spans="1:9">
      <c r="A4" s="1" t="s">
        <v>19</v>
      </c>
      <c r="B4" s="13">
        <v>3</v>
      </c>
      <c r="C4" s="29"/>
      <c r="D4" s="29"/>
      <c r="E4" s="29"/>
      <c r="F4" s="29"/>
      <c r="G4" s="29"/>
      <c r="H4" s="29"/>
      <c r="I4" s="29"/>
    </row>
    <row r="5" spans="1:9">
      <c r="A5" s="1" t="s">
        <v>11</v>
      </c>
      <c r="B5" s="15"/>
      <c r="C5" s="29"/>
      <c r="D5" s="29"/>
      <c r="E5" s="29"/>
      <c r="F5" s="29"/>
      <c r="G5" s="29"/>
      <c r="H5" s="29"/>
      <c r="I5" s="29"/>
    </row>
    <row r="6" spans="1:9">
      <c r="A6" s="1" t="s">
        <v>2</v>
      </c>
      <c r="B6" s="15"/>
      <c r="C6" s="29"/>
      <c r="D6" s="29"/>
      <c r="E6" s="29"/>
      <c r="F6" s="29"/>
      <c r="G6" s="29"/>
      <c r="H6" s="29"/>
      <c r="I6" s="29"/>
    </row>
    <row r="7" spans="1:9">
      <c r="A7" s="1" t="s">
        <v>3</v>
      </c>
      <c r="B7" s="15"/>
      <c r="C7" s="29"/>
      <c r="D7" s="29"/>
      <c r="E7" s="29"/>
      <c r="F7" s="29"/>
      <c r="G7" s="29"/>
      <c r="H7" s="29"/>
      <c r="I7" s="29"/>
    </row>
    <row r="8" spans="1:9" ht="15.75" thickBot="1">
      <c r="A8" s="5" t="s">
        <v>4</v>
      </c>
      <c r="B8" s="17">
        <f>SUM(B4:B7)</f>
        <v>3</v>
      </c>
      <c r="C8" s="29"/>
      <c r="D8" s="29"/>
      <c r="E8" s="29"/>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29"/>
      <c r="B11" s="29"/>
      <c r="C11" s="24"/>
      <c r="D11" s="24"/>
      <c r="E11" s="24"/>
      <c r="F11" s="29"/>
      <c r="G11" s="29"/>
      <c r="H11" s="29"/>
      <c r="I11" s="29"/>
    </row>
    <row r="12" spans="1:9" ht="81.75" customHeight="1">
      <c r="A12" s="55" t="s">
        <v>23</v>
      </c>
      <c r="B12" s="55"/>
      <c r="C12" s="55"/>
      <c r="D12" s="55"/>
      <c r="E12" s="55"/>
      <c r="F12" s="55"/>
      <c r="G12" s="55"/>
      <c r="H12" s="55"/>
      <c r="I12" s="55"/>
    </row>
    <row r="13" spans="1:9">
      <c r="A13" s="29"/>
      <c r="B13" s="29"/>
      <c r="C13" s="29"/>
      <c r="D13" s="29"/>
      <c r="E13" s="29"/>
      <c r="F13" s="29"/>
      <c r="G13" s="29"/>
      <c r="H13" s="29"/>
      <c r="I13" s="29"/>
    </row>
    <row r="14" spans="1:9">
      <c r="A14" s="29"/>
      <c r="B14" s="29"/>
      <c r="C14" s="29"/>
      <c r="D14" s="29"/>
      <c r="E14" s="29"/>
      <c r="F14" s="29"/>
      <c r="G14" s="29"/>
      <c r="H14" s="29"/>
      <c r="I14" s="29"/>
    </row>
    <row r="15" spans="1:9">
      <c r="A15" s="29"/>
      <c r="B15" s="29"/>
      <c r="C15" s="29"/>
      <c r="D15" s="29"/>
      <c r="E15" s="29"/>
      <c r="F15" s="29"/>
      <c r="G15" s="29"/>
      <c r="H15" s="29"/>
      <c r="I15" s="29"/>
    </row>
    <row r="16" spans="1:9">
      <c r="A16" s="29"/>
      <c r="B16" s="29"/>
      <c r="C16" s="29"/>
      <c r="D16" s="29"/>
      <c r="E16" s="29"/>
      <c r="F16" s="29"/>
      <c r="G16" s="29"/>
      <c r="H16" s="29"/>
      <c r="I16" s="29"/>
    </row>
    <row r="17" spans="1:9">
      <c r="A17" s="29"/>
      <c r="B17" s="29"/>
      <c r="C17" s="29"/>
      <c r="D17" s="29"/>
      <c r="E17" s="29"/>
      <c r="F17" s="29"/>
      <c r="G17" s="29"/>
      <c r="H17" s="29"/>
      <c r="I17" s="29"/>
    </row>
    <row r="18" spans="1:9">
      <c r="A18" s="29"/>
      <c r="B18" s="29"/>
      <c r="C18" s="29"/>
      <c r="D18" s="29"/>
      <c r="E18" s="29"/>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row r="22" spans="1:9">
      <c r="A22" s="29"/>
      <c r="B22" s="29"/>
      <c r="C22" s="29"/>
      <c r="D22" s="29"/>
      <c r="E22" s="29"/>
      <c r="F22" s="29"/>
      <c r="G22" s="29"/>
      <c r="H22" s="29"/>
      <c r="I22" s="29"/>
    </row>
    <row r="23" spans="1:9">
      <c r="A23" s="29"/>
      <c r="B23" s="29"/>
      <c r="C23" s="29"/>
      <c r="D23" s="29"/>
      <c r="E23" s="29"/>
      <c r="F23" s="29"/>
      <c r="G23" s="29"/>
      <c r="H23" s="29"/>
      <c r="I23" s="29"/>
    </row>
    <row r="24" spans="1:9">
      <c r="A24" s="29"/>
      <c r="B24" s="29"/>
      <c r="C24" s="29"/>
      <c r="D24" s="29"/>
      <c r="E24" s="29"/>
      <c r="F24" s="29"/>
      <c r="G24" s="29"/>
      <c r="H24" s="29"/>
      <c r="I24" s="29"/>
    </row>
    <row r="25" spans="1:9">
      <c r="A25" s="29"/>
      <c r="B25" s="29"/>
      <c r="C25" s="29"/>
      <c r="D25" s="29"/>
      <c r="E25" s="29"/>
      <c r="F25" s="29"/>
      <c r="G25" s="29"/>
      <c r="H25" s="29"/>
      <c r="I25" s="29"/>
    </row>
    <row r="26" spans="1:9">
      <c r="A26" s="29"/>
      <c r="B26" s="29"/>
      <c r="C26" s="29"/>
      <c r="D26" s="29"/>
      <c r="E26" s="29"/>
      <c r="F26" s="29"/>
      <c r="G26" s="29"/>
      <c r="H26" s="29"/>
      <c r="I26" s="29"/>
    </row>
    <row r="27" spans="1:9" ht="21.75" customHeight="1">
      <c r="A27" s="29"/>
      <c r="B27" s="29"/>
      <c r="C27" s="29"/>
      <c r="D27" s="29"/>
      <c r="E27" s="29"/>
      <c r="F27" s="29"/>
      <c r="G27" s="29"/>
      <c r="H27" s="29"/>
      <c r="I27" s="29"/>
    </row>
    <row r="28" spans="1:9">
      <c r="A28" s="29"/>
      <c r="B28" s="29"/>
      <c r="C28" s="29"/>
      <c r="D28" s="29"/>
      <c r="E28" s="29"/>
      <c r="F28" s="29"/>
      <c r="G28" s="29"/>
      <c r="H28" s="29"/>
      <c r="I28" s="29"/>
    </row>
    <row r="29" spans="1:9">
      <c r="A29" s="29"/>
      <c r="B29" s="29"/>
      <c r="C29" s="29"/>
      <c r="D29" s="29"/>
      <c r="E29" s="29"/>
      <c r="F29" s="29"/>
      <c r="G29" s="29"/>
      <c r="H29" s="29"/>
      <c r="I29" s="29"/>
    </row>
    <row r="30" spans="1:9">
      <c r="A30" s="29"/>
      <c r="B30" s="29"/>
      <c r="C30" s="29"/>
      <c r="D30" s="29"/>
      <c r="E30" s="29"/>
      <c r="F30" s="29"/>
      <c r="G30" s="29"/>
      <c r="H30" s="29"/>
      <c r="I30" s="29"/>
    </row>
  </sheetData>
  <mergeCells count="3">
    <mergeCell ref="A1:B1"/>
    <mergeCell ref="A2:B2"/>
    <mergeCell ref="A12:I1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23"/>
  <sheetViews>
    <sheetView workbookViewId="0">
      <selection activeCell="H17" sqref="H17"/>
    </sheetView>
  </sheetViews>
  <sheetFormatPr baseColWidth="10" defaultRowHeight="15"/>
  <cols>
    <col min="1" max="1" width="15.42578125" customWidth="1"/>
    <col min="3" max="3" width="16.42578125" customWidth="1"/>
    <col min="5" max="5" width="19.28515625" customWidth="1"/>
  </cols>
  <sheetData>
    <row r="1" spans="1:11" ht="15.75" thickBot="1">
      <c r="A1" s="52" t="s">
        <v>25</v>
      </c>
      <c r="B1" s="52"/>
      <c r="C1" s="52"/>
      <c r="D1" s="52"/>
      <c r="E1" s="52"/>
    </row>
    <row r="2" spans="1:11" ht="15.75" thickBot="1">
      <c r="A2" s="53" t="s">
        <v>16</v>
      </c>
      <c r="B2" s="53"/>
      <c r="C2" s="53"/>
      <c r="D2" s="53"/>
      <c r="E2" s="53"/>
    </row>
    <row r="3" spans="1:11">
      <c r="A3" s="56" t="s">
        <v>0</v>
      </c>
      <c r="B3" s="57"/>
      <c r="C3" s="57"/>
      <c r="D3" s="57"/>
      <c r="E3" s="58"/>
      <c r="F3" s="28"/>
      <c r="G3" s="6"/>
      <c r="H3" s="6"/>
      <c r="I3" s="6"/>
      <c r="J3" s="6"/>
    </row>
    <row r="4" spans="1:11" ht="15.75" thickBot="1">
      <c r="A4" s="59"/>
      <c r="B4" s="60"/>
      <c r="C4" s="60"/>
      <c r="D4" s="60"/>
      <c r="E4" s="61"/>
      <c r="F4" s="23" t="s">
        <v>17</v>
      </c>
      <c r="G4" s="6"/>
      <c r="H4" s="6"/>
      <c r="I4" s="6"/>
      <c r="J4" s="6"/>
    </row>
    <row r="5" spans="1:11">
      <c r="A5" s="7" t="s">
        <v>1</v>
      </c>
      <c r="B5" s="8" t="s">
        <v>5</v>
      </c>
      <c r="C5" s="8" t="s">
        <v>6</v>
      </c>
      <c r="D5" s="9" t="s">
        <v>7</v>
      </c>
      <c r="E5" s="9" t="s">
        <v>12</v>
      </c>
      <c r="K5" s="6"/>
    </row>
    <row r="6" spans="1:11">
      <c r="A6" s="21" t="s">
        <v>19</v>
      </c>
      <c r="B6" s="13"/>
      <c r="C6" s="13">
        <v>4</v>
      </c>
      <c r="D6" s="13"/>
      <c r="E6" s="14"/>
      <c r="F6" s="31"/>
      <c r="K6" s="6"/>
    </row>
    <row r="7" spans="1:11">
      <c r="A7" s="21" t="s">
        <v>20</v>
      </c>
      <c r="B7" s="15"/>
      <c r="C7" s="15"/>
      <c r="D7" s="15"/>
      <c r="E7" s="16"/>
    </row>
    <row r="8" spans="1:11">
      <c r="A8" s="21" t="s">
        <v>2</v>
      </c>
      <c r="B8" s="15"/>
      <c r="C8" s="15"/>
      <c r="D8" s="15"/>
      <c r="E8" s="16"/>
    </row>
    <row r="9" spans="1:11">
      <c r="A9" s="21" t="s">
        <v>3</v>
      </c>
      <c r="B9" s="15"/>
      <c r="C9" s="15"/>
      <c r="D9" s="15"/>
      <c r="E9" s="16"/>
    </row>
    <row r="10" spans="1:11" ht="15.75" thickBot="1">
      <c r="A10" s="5" t="s">
        <v>4</v>
      </c>
      <c r="B10" s="17">
        <f>SUM(B6:B9)</f>
        <v>0</v>
      </c>
      <c r="C10" s="17">
        <f>SUM(C6:C9)</f>
        <v>4</v>
      </c>
      <c r="D10" s="17"/>
      <c r="E10" s="18">
        <f>SUM(E6:E9)</f>
        <v>0</v>
      </c>
    </row>
    <row r="11" spans="1:11" ht="15.75" thickBot="1"/>
    <row r="12" spans="1:11">
      <c r="A12" s="56" t="s">
        <v>8</v>
      </c>
      <c r="B12" s="57"/>
      <c r="C12" s="57"/>
      <c r="D12" s="57"/>
      <c r="E12" s="58"/>
    </row>
    <row r="13" spans="1:11">
      <c r="A13" s="62"/>
      <c r="B13" s="63"/>
      <c r="C13" s="63"/>
      <c r="D13" s="63"/>
      <c r="E13" s="64"/>
    </row>
    <row r="14" spans="1:11">
      <c r="A14" s="2" t="s">
        <v>1</v>
      </c>
      <c r="B14" s="3" t="s">
        <v>5</v>
      </c>
      <c r="C14" s="3" t="s">
        <v>6</v>
      </c>
      <c r="D14" s="4" t="s">
        <v>7</v>
      </c>
      <c r="E14" s="4" t="s">
        <v>12</v>
      </c>
      <c r="F14" s="50" t="s">
        <v>76</v>
      </c>
      <c r="G14" s="51"/>
    </row>
    <row r="15" spans="1:11">
      <c r="A15" s="21" t="s">
        <v>19</v>
      </c>
      <c r="B15" s="19"/>
      <c r="C15" s="19">
        <f>C6*100/C10</f>
        <v>100</v>
      </c>
      <c r="D15" s="19"/>
      <c r="E15" s="19"/>
      <c r="F15" s="11">
        <v>1</v>
      </c>
      <c r="G15" s="11"/>
      <c r="H15" s="11"/>
      <c r="I15" s="11"/>
      <c r="J15" s="11"/>
      <c r="K15" s="11"/>
    </row>
    <row r="16" spans="1:11">
      <c r="A16" s="21" t="s">
        <v>20</v>
      </c>
      <c r="B16" s="19"/>
      <c r="C16" s="19">
        <f>C7*100/C10</f>
        <v>0</v>
      </c>
      <c r="D16" s="19"/>
      <c r="E16" s="19"/>
    </row>
    <row r="17" spans="1:9">
      <c r="A17" s="21" t="s">
        <v>2</v>
      </c>
      <c r="B17" s="19"/>
      <c r="C17" s="19">
        <f>C8*100/C10</f>
        <v>0</v>
      </c>
      <c r="D17" s="19"/>
      <c r="E17" s="19"/>
    </row>
    <row r="18" spans="1:9">
      <c r="A18" s="21" t="s">
        <v>3</v>
      </c>
      <c r="B18" s="19"/>
      <c r="C18" s="19">
        <f>C9/C$10*42</f>
        <v>0</v>
      </c>
      <c r="D18" s="19"/>
      <c r="E18" s="19"/>
    </row>
    <row r="19" spans="1:9" ht="15.75" thickBot="1">
      <c r="A19" s="5" t="s">
        <v>4</v>
      </c>
      <c r="B19" s="20"/>
      <c r="C19" s="20">
        <f t="shared" ref="C19" si="0">SUM(C15:C18)</f>
        <v>100</v>
      </c>
      <c r="D19" s="20"/>
      <c r="E19" s="20"/>
    </row>
    <row r="21" spans="1:9" ht="200.45" customHeight="1">
      <c r="A21" s="55" t="s">
        <v>22</v>
      </c>
      <c r="B21" s="55"/>
      <c r="C21" s="55"/>
      <c r="D21" s="55"/>
      <c r="E21" s="55"/>
      <c r="F21" s="55"/>
      <c r="G21" s="55"/>
      <c r="H21" s="55"/>
      <c r="I21" s="55"/>
    </row>
    <row r="22" spans="1:9">
      <c r="A22" s="54"/>
      <c r="B22" s="54"/>
      <c r="C22" s="54"/>
      <c r="D22" s="54"/>
      <c r="E22" s="54"/>
      <c r="F22" s="54"/>
      <c r="G22" s="54"/>
      <c r="H22" s="54"/>
      <c r="I22" s="54"/>
    </row>
    <row r="23" spans="1:9">
      <c r="A23" s="54"/>
      <c r="B23" s="54"/>
      <c r="C23" s="54"/>
      <c r="D23" s="54"/>
      <c r="E23" s="54"/>
      <c r="F23" s="54"/>
      <c r="G23" s="54"/>
      <c r="H23" s="54"/>
      <c r="I23" s="54"/>
    </row>
  </sheetData>
  <mergeCells count="7">
    <mergeCell ref="A21:I21"/>
    <mergeCell ref="A22:I22"/>
    <mergeCell ref="A23:I23"/>
    <mergeCell ref="A1:E1"/>
    <mergeCell ref="A2:E2"/>
    <mergeCell ref="A3:E4"/>
    <mergeCell ref="A12:E13"/>
  </mergeCells>
  <hyperlinks>
    <hyperlink ref="F4" r:id="rId1" display="https://icon.cat/util/eleccione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35"/>
  <sheetViews>
    <sheetView workbookViewId="0">
      <selection activeCell="C20" sqref="C20"/>
    </sheetView>
  </sheetViews>
  <sheetFormatPr baseColWidth="10" defaultRowHeight="15"/>
  <cols>
    <col min="1" max="1" width="19.7109375" customWidth="1"/>
    <col min="2" max="2" width="20.42578125" customWidth="1"/>
    <col min="3" max="3" width="16.42578125" customWidth="1"/>
  </cols>
  <sheetData>
    <row r="1" spans="1:3" ht="15.75" thickBot="1">
      <c r="A1" s="65" t="s">
        <v>52</v>
      </c>
      <c r="B1" s="65"/>
      <c r="C1" s="65"/>
    </row>
    <row r="2" spans="1:3" ht="15.75" thickBot="1">
      <c r="A2" s="65"/>
      <c r="B2" s="65"/>
      <c r="C2" s="65"/>
    </row>
    <row r="3" spans="1:3">
      <c r="A3" s="39" t="s">
        <v>1</v>
      </c>
      <c r="B3" s="40" t="s">
        <v>50</v>
      </c>
      <c r="C3" s="41" t="s">
        <v>51</v>
      </c>
    </row>
    <row r="4" spans="1:3">
      <c r="A4" s="1" t="s">
        <v>67</v>
      </c>
      <c r="B4" s="13">
        <v>5</v>
      </c>
      <c r="C4" s="13">
        <v>1</v>
      </c>
    </row>
    <row r="5" spans="1:3">
      <c r="A5" s="10" t="s">
        <v>11</v>
      </c>
      <c r="B5" s="15">
        <v>0</v>
      </c>
      <c r="C5" s="15">
        <v>0</v>
      </c>
    </row>
    <row r="6" spans="1:3">
      <c r="A6" s="10" t="s">
        <v>2</v>
      </c>
      <c r="B6" s="15">
        <v>0</v>
      </c>
      <c r="C6" s="15">
        <v>0</v>
      </c>
    </row>
    <row r="7" spans="1:3">
      <c r="A7" s="10" t="s">
        <v>3</v>
      </c>
      <c r="B7" s="15">
        <v>0</v>
      </c>
      <c r="C7" s="15">
        <v>0</v>
      </c>
    </row>
    <row r="8" spans="1:3" ht="15.75" thickBot="1">
      <c r="A8" s="42" t="s">
        <v>4</v>
      </c>
      <c r="B8" s="43">
        <f>SUM(B4:B7)</f>
        <v>5</v>
      </c>
      <c r="C8" s="43">
        <f>SUM(C4:C7)</f>
        <v>1</v>
      </c>
    </row>
    <row r="9" spans="1:3" ht="15.75" thickBot="1">
      <c r="A9" s="33"/>
      <c r="B9" s="33"/>
      <c r="C9" s="33"/>
    </row>
    <row r="10" spans="1:3" ht="15.75" thickBot="1">
      <c r="A10" s="65" t="s">
        <v>8</v>
      </c>
      <c r="B10" s="65"/>
      <c r="C10" s="65"/>
    </row>
    <row r="11" spans="1:3" ht="15.75" thickBot="1">
      <c r="A11" s="65"/>
      <c r="B11" s="65"/>
      <c r="C11" s="65"/>
    </row>
    <row r="12" spans="1:3">
      <c r="A12" s="44" t="s">
        <v>1</v>
      </c>
      <c r="B12" s="40" t="s">
        <v>47</v>
      </c>
      <c r="C12" s="41" t="s">
        <v>48</v>
      </c>
    </row>
    <row r="13" spans="1:3">
      <c r="A13" s="1" t="s">
        <v>67</v>
      </c>
      <c r="B13" s="19">
        <f>60*B4/(B4+B5)</f>
        <v>60</v>
      </c>
      <c r="C13" s="19">
        <f>40*C4/(C4+C5)</f>
        <v>40</v>
      </c>
    </row>
    <row r="14" spans="1:3">
      <c r="A14" s="10" t="s">
        <v>11</v>
      </c>
      <c r="B14" s="19">
        <f>60*B5/(B4+B5)</f>
        <v>0</v>
      </c>
      <c r="C14" s="19">
        <f>40*C5/(C4+C5)</f>
        <v>0</v>
      </c>
    </row>
    <row r="15" spans="1:3" ht="15.75" thickBot="1">
      <c r="A15" s="45" t="s">
        <v>4</v>
      </c>
      <c r="B15" s="20">
        <f>SUM(B13:B14)</f>
        <v>60</v>
      </c>
      <c r="C15" s="20">
        <f>SUM(C13:C14)</f>
        <v>40</v>
      </c>
    </row>
    <row r="16" spans="1:3" ht="15.75" thickBot="1">
      <c r="A16" s="33"/>
      <c r="B16" s="33"/>
      <c r="C16" s="33"/>
    </row>
    <row r="17" spans="1:3" ht="15.75" customHeight="1" thickBot="1">
      <c r="A17" s="65" t="s">
        <v>9</v>
      </c>
      <c r="B17" s="65"/>
      <c r="C17" s="33"/>
    </row>
    <row r="18" spans="1:3" ht="15.75" thickBot="1">
      <c r="A18" s="65"/>
      <c r="B18" s="65"/>
      <c r="C18" s="33"/>
    </row>
    <row r="19" spans="1:3" ht="15" customHeight="1">
      <c r="A19" s="66" t="s">
        <v>10</v>
      </c>
      <c r="B19" s="66"/>
      <c r="C19" s="33"/>
    </row>
    <row r="20" spans="1:3">
      <c r="A20" s="46" t="s">
        <v>49</v>
      </c>
      <c r="B20" s="47">
        <f>B13+C13</f>
        <v>100</v>
      </c>
      <c r="C20" s="12"/>
    </row>
    <row r="21" spans="1:3">
      <c r="A21" s="10" t="s">
        <v>11</v>
      </c>
      <c r="B21" s="47">
        <f>B14+C14</f>
        <v>0</v>
      </c>
      <c r="C21" s="33"/>
    </row>
    <row r="22" spans="1:3" ht="15.75" thickBot="1">
      <c r="A22" s="45" t="s">
        <v>4</v>
      </c>
      <c r="B22" s="48">
        <f>B15+C15</f>
        <v>100</v>
      </c>
      <c r="C22" s="33"/>
    </row>
    <row r="23" spans="1:3">
      <c r="A23" s="33"/>
      <c r="B23" s="33"/>
      <c r="C23" s="33"/>
    </row>
    <row r="24" spans="1:3">
      <c r="A24" s="33" t="s">
        <v>26</v>
      </c>
      <c r="B24" s="33"/>
      <c r="C24" s="33"/>
    </row>
    <row r="25" spans="1:3">
      <c r="A25" s="33" t="s">
        <v>27</v>
      </c>
      <c r="B25" s="33"/>
      <c r="C25" s="33"/>
    </row>
    <row r="26" spans="1:3">
      <c r="A26" s="11" t="s">
        <v>28</v>
      </c>
      <c r="B26" s="33"/>
      <c r="C26" s="33"/>
    </row>
    <row r="27" spans="1:3">
      <c r="A27" s="33" t="s">
        <v>29</v>
      </c>
      <c r="B27" s="33"/>
      <c r="C27" s="33"/>
    </row>
    <row r="28" spans="1:3">
      <c r="A28" s="11" t="s">
        <v>30</v>
      </c>
      <c r="B28" s="33"/>
      <c r="C28" s="33"/>
    </row>
    <row r="29" spans="1:3">
      <c r="A29" s="33" t="s">
        <v>31</v>
      </c>
      <c r="B29" s="33"/>
      <c r="C29" s="33"/>
    </row>
    <row r="30" spans="1:3">
      <c r="A30" s="33" t="s">
        <v>32</v>
      </c>
      <c r="B30" s="33"/>
      <c r="C30" s="33"/>
    </row>
    <row r="31" spans="1:3">
      <c r="A31" s="11" t="s">
        <v>33</v>
      </c>
      <c r="B31" s="33"/>
      <c r="C31" s="33"/>
    </row>
    <row r="32" spans="1:3">
      <c r="A32" s="33"/>
      <c r="B32" s="33"/>
      <c r="C32" s="33"/>
    </row>
    <row r="33" spans="1:3">
      <c r="A33" s="33"/>
      <c r="B33" s="33"/>
      <c r="C33" s="33"/>
    </row>
    <row r="34" spans="1:3">
      <c r="A34" t="s">
        <v>32</v>
      </c>
    </row>
    <row r="35" spans="1:3">
      <c r="A35" s="32" t="s">
        <v>33</v>
      </c>
    </row>
  </sheetData>
  <mergeCells count="4">
    <mergeCell ref="A1:C2"/>
    <mergeCell ref="A10:C11"/>
    <mergeCell ref="A17:B18"/>
    <mergeCell ref="A19:B1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37"/>
  <sheetViews>
    <sheetView workbookViewId="0">
      <selection activeCell="A17" sqref="A17:B18"/>
    </sheetView>
  </sheetViews>
  <sheetFormatPr baseColWidth="10" defaultRowHeight="15"/>
  <cols>
    <col min="1" max="1" width="20.5703125" customWidth="1"/>
    <col min="2" max="2" width="18.85546875" customWidth="1"/>
    <col min="3" max="3" width="16.85546875" customWidth="1"/>
  </cols>
  <sheetData>
    <row r="1" spans="1:13" ht="15.75" thickBot="1">
      <c r="A1" s="67" t="s">
        <v>53</v>
      </c>
      <c r="B1" s="67"/>
      <c r="C1" s="67"/>
      <c r="D1" s="33"/>
      <c r="E1" s="33"/>
      <c r="F1" s="33"/>
      <c r="G1" s="33"/>
      <c r="H1" s="33"/>
      <c r="I1" s="33"/>
      <c r="J1" s="33"/>
      <c r="K1" s="33"/>
      <c r="L1" s="33"/>
      <c r="M1" s="33"/>
    </row>
    <row r="2" spans="1:13" ht="15.75" thickBot="1">
      <c r="A2" s="67"/>
      <c r="B2" s="67"/>
      <c r="C2" s="67"/>
      <c r="D2" s="33"/>
      <c r="E2" s="33"/>
      <c r="F2" s="33"/>
      <c r="G2" s="33"/>
      <c r="H2" s="33"/>
      <c r="I2" s="33"/>
      <c r="J2" s="33"/>
      <c r="K2" s="33"/>
      <c r="L2" s="33"/>
      <c r="M2" s="33"/>
    </row>
    <row r="3" spans="1:13">
      <c r="A3" s="39" t="s">
        <v>1</v>
      </c>
      <c r="B3" s="40" t="s">
        <v>50</v>
      </c>
      <c r="C3" s="41" t="s">
        <v>51</v>
      </c>
      <c r="D3" s="33"/>
      <c r="E3" s="33"/>
      <c r="F3" s="33"/>
      <c r="G3" s="33"/>
      <c r="H3" s="33"/>
      <c r="I3" s="33"/>
      <c r="J3" s="33"/>
      <c r="K3" s="33"/>
      <c r="L3" s="33"/>
      <c r="M3" s="33"/>
    </row>
    <row r="4" spans="1:13">
      <c r="A4" s="1" t="s">
        <v>68</v>
      </c>
      <c r="B4" s="13">
        <v>4</v>
      </c>
      <c r="C4" s="13">
        <v>1</v>
      </c>
      <c r="D4" s="33"/>
      <c r="E4" s="33"/>
      <c r="F4" s="33"/>
      <c r="G4" s="33"/>
      <c r="H4" s="33"/>
      <c r="I4" s="33"/>
      <c r="J4" s="33"/>
      <c r="K4" s="33"/>
      <c r="L4" s="33"/>
      <c r="M4" s="33"/>
    </row>
    <row r="5" spans="1:13">
      <c r="A5" s="10" t="s">
        <v>11</v>
      </c>
      <c r="B5" s="15"/>
      <c r="C5" s="15"/>
      <c r="D5" s="33"/>
      <c r="E5" s="33"/>
      <c r="F5" s="33"/>
      <c r="G5" s="33"/>
      <c r="H5" s="33"/>
      <c r="I5" s="33"/>
      <c r="J5" s="33"/>
      <c r="K5" s="33"/>
      <c r="L5" s="33"/>
      <c r="M5" s="33"/>
    </row>
    <row r="6" spans="1:13">
      <c r="A6" s="10" t="s">
        <v>2</v>
      </c>
      <c r="B6" s="15"/>
      <c r="C6" s="15"/>
      <c r="D6" s="33"/>
      <c r="E6" s="33"/>
      <c r="F6" s="33"/>
      <c r="G6" s="33"/>
      <c r="H6" s="33"/>
      <c r="I6" s="33"/>
      <c r="J6" s="33"/>
      <c r="K6" s="33"/>
      <c r="L6" s="33"/>
      <c r="M6" s="33"/>
    </row>
    <row r="7" spans="1:13">
      <c r="A7" s="10" t="s">
        <v>3</v>
      </c>
      <c r="B7" s="15"/>
      <c r="C7" s="15"/>
      <c r="D7" s="33"/>
      <c r="E7" s="33"/>
      <c r="F7" s="33"/>
      <c r="G7" s="33"/>
      <c r="H7" s="33"/>
      <c r="I7" s="33"/>
      <c r="J7" s="33"/>
      <c r="K7" s="33"/>
      <c r="L7" s="33"/>
      <c r="M7" s="33"/>
    </row>
    <row r="8" spans="1:13" ht="15.75" thickBot="1">
      <c r="A8" s="42" t="s">
        <v>4</v>
      </c>
      <c r="B8" s="43">
        <f>SUM(B4:B7)</f>
        <v>4</v>
      </c>
      <c r="C8" s="43">
        <f>SUM(C4:C7)</f>
        <v>1</v>
      </c>
      <c r="D8" s="33"/>
      <c r="E8" s="33"/>
      <c r="F8" s="33"/>
      <c r="G8" s="33"/>
      <c r="H8" s="33"/>
      <c r="I8" s="33"/>
      <c r="J8" s="33"/>
      <c r="K8" s="33"/>
      <c r="L8" s="33"/>
      <c r="M8" s="33"/>
    </row>
    <row r="9" spans="1:13" ht="15.75" thickBot="1">
      <c r="A9" s="33"/>
      <c r="B9" s="33"/>
      <c r="C9" s="33"/>
      <c r="D9" s="33"/>
      <c r="E9" s="33"/>
      <c r="F9" s="33"/>
      <c r="G9" s="33"/>
      <c r="H9" s="33"/>
      <c r="I9" s="33"/>
      <c r="J9" s="33"/>
      <c r="K9" s="33"/>
      <c r="L9" s="33"/>
      <c r="M9" s="33"/>
    </row>
    <row r="10" spans="1:13" ht="15.75" thickBot="1">
      <c r="A10" s="67" t="s">
        <v>8</v>
      </c>
      <c r="B10" s="67"/>
      <c r="C10" s="67"/>
      <c r="D10" s="33"/>
      <c r="E10" s="33"/>
      <c r="F10" s="33"/>
      <c r="G10" s="33"/>
      <c r="H10" s="33"/>
      <c r="I10" s="33"/>
      <c r="J10" s="33"/>
      <c r="K10" s="33"/>
      <c r="L10" s="33"/>
      <c r="M10" s="33"/>
    </row>
    <row r="11" spans="1:13" ht="15.75" thickBot="1">
      <c r="A11" s="67"/>
      <c r="B11" s="67"/>
      <c r="C11" s="67"/>
      <c r="D11" s="33"/>
      <c r="E11" s="33"/>
      <c r="F11" s="33"/>
      <c r="G11" s="33"/>
      <c r="H11" s="33"/>
      <c r="I11" s="33"/>
      <c r="J11" s="33"/>
      <c r="K11" s="33"/>
      <c r="L11" s="33"/>
      <c r="M11" s="33"/>
    </row>
    <row r="12" spans="1:13">
      <c r="A12" s="44" t="s">
        <v>1</v>
      </c>
      <c r="B12" s="40" t="s">
        <v>47</v>
      </c>
      <c r="C12" s="41" t="s">
        <v>48</v>
      </c>
      <c r="D12" s="33"/>
      <c r="E12" s="33"/>
      <c r="F12" s="33"/>
      <c r="G12" s="33"/>
      <c r="H12" s="33"/>
      <c r="I12" s="33"/>
      <c r="J12" s="33"/>
      <c r="K12" s="33"/>
      <c r="L12" s="33"/>
      <c r="M12" s="33"/>
    </row>
    <row r="13" spans="1:13">
      <c r="A13" s="1" t="s">
        <v>68</v>
      </c>
      <c r="B13" s="19">
        <f>60*B4/(B4+B5)</f>
        <v>60</v>
      </c>
      <c r="C13" s="19">
        <f>40*C4/(C4+C5)</f>
        <v>40</v>
      </c>
      <c r="D13" s="33"/>
      <c r="E13" s="33"/>
      <c r="F13" s="33"/>
      <c r="G13" s="33"/>
      <c r="H13" s="33"/>
      <c r="I13" s="33"/>
      <c r="J13" s="33"/>
      <c r="K13" s="33"/>
      <c r="L13" s="33"/>
      <c r="M13" s="33"/>
    </row>
    <row r="14" spans="1:13">
      <c r="A14" s="10" t="s">
        <v>11</v>
      </c>
      <c r="B14" s="19">
        <f>60*B5/(B4+B5)</f>
        <v>0</v>
      </c>
      <c r="C14" s="19">
        <f>40*C5/(C4+C5)</f>
        <v>0</v>
      </c>
      <c r="D14" s="33"/>
      <c r="E14" s="33"/>
      <c r="F14" s="33"/>
      <c r="G14" s="33"/>
      <c r="H14" s="33"/>
      <c r="I14" s="33"/>
      <c r="J14" s="33"/>
      <c r="K14" s="33"/>
      <c r="L14" s="33"/>
      <c r="M14" s="33"/>
    </row>
    <row r="15" spans="1:13" ht="15.75" thickBot="1">
      <c r="A15" s="45" t="s">
        <v>4</v>
      </c>
      <c r="B15" s="20">
        <f>SUM(B13:B14)</f>
        <v>60</v>
      </c>
      <c r="C15" s="20">
        <f>SUM(C13:C14)</f>
        <v>40</v>
      </c>
      <c r="D15" s="33"/>
      <c r="E15" s="33"/>
      <c r="F15" s="33"/>
      <c r="G15" s="33"/>
      <c r="H15" s="33"/>
      <c r="I15" s="33"/>
      <c r="J15" s="33"/>
      <c r="K15" s="33"/>
      <c r="L15" s="33"/>
      <c r="M15" s="33"/>
    </row>
    <row r="16" spans="1:13" ht="15.75" thickBot="1">
      <c r="A16" s="33"/>
      <c r="B16" s="33"/>
      <c r="C16" s="33"/>
      <c r="D16" s="33"/>
      <c r="E16" s="33"/>
      <c r="F16" s="33"/>
      <c r="G16" s="33"/>
      <c r="H16" s="33"/>
      <c r="I16" s="33"/>
      <c r="J16" s="33"/>
      <c r="K16" s="33"/>
      <c r="L16" s="33"/>
      <c r="M16" s="33"/>
    </row>
    <row r="17" spans="1:13" ht="15.75" customHeight="1" thickBot="1">
      <c r="A17" s="67" t="s">
        <v>9</v>
      </c>
      <c r="B17" s="67"/>
      <c r="C17" s="33"/>
      <c r="D17" s="33"/>
      <c r="E17" s="33"/>
      <c r="F17" s="33"/>
      <c r="G17" s="33"/>
      <c r="H17" s="33"/>
      <c r="I17" s="33"/>
      <c r="J17" s="33"/>
      <c r="K17" s="33"/>
      <c r="L17" s="33"/>
      <c r="M17" s="33"/>
    </row>
    <row r="18" spans="1:13" ht="15.75" thickBot="1">
      <c r="A18" s="67"/>
      <c r="B18" s="67"/>
      <c r="C18" s="33"/>
      <c r="D18" s="33"/>
      <c r="E18" s="33"/>
      <c r="F18" s="33"/>
      <c r="G18" s="33"/>
      <c r="H18" s="33"/>
      <c r="I18" s="33"/>
      <c r="J18" s="33"/>
      <c r="K18" s="33"/>
      <c r="L18" s="33"/>
      <c r="M18" s="33"/>
    </row>
    <row r="19" spans="1:13" ht="15" customHeight="1">
      <c r="A19" s="66" t="s">
        <v>10</v>
      </c>
      <c r="B19" s="66"/>
      <c r="C19" s="33"/>
      <c r="D19" s="33"/>
      <c r="E19" s="33"/>
      <c r="F19" s="33"/>
      <c r="G19" s="33"/>
      <c r="H19" s="33"/>
      <c r="I19" s="33"/>
      <c r="J19" s="33"/>
      <c r="K19" s="33"/>
      <c r="L19" s="33"/>
      <c r="M19" s="33"/>
    </row>
    <row r="20" spans="1:13">
      <c r="A20" s="1" t="s">
        <v>68</v>
      </c>
      <c r="B20" s="47">
        <f>B13+C13</f>
        <v>100</v>
      </c>
      <c r="C20" s="12"/>
      <c r="D20" s="33"/>
      <c r="E20" s="33"/>
      <c r="F20" s="33"/>
      <c r="G20" s="33"/>
      <c r="H20" s="33"/>
      <c r="I20" s="33"/>
      <c r="J20" s="33"/>
      <c r="K20" s="33"/>
      <c r="L20" s="33"/>
      <c r="M20" s="33"/>
    </row>
    <row r="21" spans="1:13">
      <c r="A21" s="10" t="s">
        <v>11</v>
      </c>
      <c r="B21" s="47">
        <f>B14+C14</f>
        <v>0</v>
      </c>
      <c r="C21" s="33"/>
      <c r="D21" s="33"/>
      <c r="E21" s="33"/>
      <c r="F21" s="33"/>
      <c r="G21" s="33"/>
      <c r="H21" s="33"/>
      <c r="I21" s="33"/>
      <c r="J21" s="33"/>
      <c r="K21" s="33"/>
      <c r="L21" s="33"/>
      <c r="M21" s="33"/>
    </row>
    <row r="22" spans="1:13" ht="15.75" thickBot="1">
      <c r="A22" s="45" t="s">
        <v>4</v>
      </c>
      <c r="B22" s="48">
        <f>B15+C15</f>
        <v>100</v>
      </c>
      <c r="C22" s="33"/>
      <c r="D22" s="33"/>
      <c r="E22" s="33"/>
      <c r="F22" s="33"/>
      <c r="G22" s="33"/>
      <c r="H22" s="33"/>
      <c r="I22" s="33"/>
      <c r="J22" s="33"/>
      <c r="K22" s="33"/>
      <c r="L22" s="33"/>
      <c r="M22" s="33"/>
    </row>
    <row r="23" spans="1:13">
      <c r="A23" s="33"/>
      <c r="B23" s="33"/>
      <c r="C23" s="33"/>
      <c r="D23" s="33"/>
      <c r="E23" s="33"/>
      <c r="F23" s="33"/>
      <c r="G23" s="33"/>
      <c r="H23" s="33"/>
      <c r="I23" s="33"/>
      <c r="J23" s="33"/>
      <c r="K23" s="33"/>
      <c r="L23" s="33"/>
      <c r="M23" s="33"/>
    </row>
    <row r="24" spans="1:13">
      <c r="A24" s="33" t="s">
        <v>26</v>
      </c>
      <c r="B24" s="33"/>
      <c r="C24" s="33"/>
      <c r="D24" s="33"/>
      <c r="E24" s="33"/>
      <c r="F24" s="33"/>
      <c r="G24" s="33"/>
      <c r="H24" s="33"/>
      <c r="I24" s="33"/>
      <c r="J24" s="33"/>
      <c r="K24" s="33"/>
      <c r="L24" s="33"/>
      <c r="M24" s="33"/>
    </row>
    <row r="25" spans="1:13">
      <c r="A25" s="33" t="s">
        <v>27</v>
      </c>
      <c r="B25" s="33"/>
      <c r="C25" s="33"/>
      <c r="D25" s="33"/>
      <c r="E25" s="33"/>
      <c r="F25" s="33"/>
      <c r="G25" s="33"/>
      <c r="H25" s="33"/>
      <c r="I25" s="33"/>
      <c r="J25" s="33"/>
      <c r="K25" s="33"/>
      <c r="L25" s="33"/>
      <c r="M25" s="33"/>
    </row>
    <row r="26" spans="1:13">
      <c r="A26" s="11" t="s">
        <v>28</v>
      </c>
      <c r="B26" s="33"/>
      <c r="C26" s="33"/>
      <c r="D26" s="33"/>
      <c r="E26" s="33"/>
      <c r="F26" s="33"/>
      <c r="G26" s="33"/>
      <c r="H26" s="33"/>
      <c r="I26" s="33"/>
      <c r="J26" s="33"/>
      <c r="K26" s="33"/>
      <c r="L26" s="33"/>
      <c r="M26" s="33"/>
    </row>
    <row r="27" spans="1:13">
      <c r="A27" s="33" t="s">
        <v>29</v>
      </c>
      <c r="B27" s="33"/>
      <c r="C27" s="33"/>
      <c r="D27" s="33"/>
      <c r="E27" s="33"/>
      <c r="F27" s="33"/>
      <c r="G27" s="33"/>
      <c r="H27" s="33"/>
      <c r="I27" s="33"/>
      <c r="J27" s="33"/>
      <c r="K27" s="33"/>
      <c r="L27" s="33"/>
      <c r="M27" s="33"/>
    </row>
    <row r="28" spans="1:13">
      <c r="A28" s="11" t="s">
        <v>30</v>
      </c>
      <c r="B28" s="33"/>
      <c r="C28" s="33"/>
      <c r="D28" s="33"/>
      <c r="E28" s="33"/>
      <c r="F28" s="33"/>
      <c r="G28" s="33"/>
      <c r="H28" s="33"/>
      <c r="I28" s="33"/>
      <c r="J28" s="33"/>
      <c r="K28" s="33"/>
      <c r="L28" s="33"/>
      <c r="M28" s="33"/>
    </row>
    <row r="29" spans="1:13" s="29" customFormat="1">
      <c r="A29" s="33" t="s">
        <v>31</v>
      </c>
      <c r="B29" s="33"/>
      <c r="C29" s="33"/>
      <c r="D29" s="33"/>
      <c r="E29" s="33"/>
      <c r="F29" s="33"/>
      <c r="G29" s="33"/>
      <c r="H29" s="33"/>
      <c r="I29" s="33"/>
      <c r="J29" s="33"/>
      <c r="K29" s="33"/>
      <c r="L29" s="33"/>
      <c r="M29" s="33"/>
    </row>
    <row r="30" spans="1:13">
      <c r="A30" s="33" t="s">
        <v>32</v>
      </c>
      <c r="B30" s="33"/>
      <c r="C30" s="33"/>
      <c r="D30" s="33"/>
      <c r="E30" s="33"/>
      <c r="F30" s="33"/>
      <c r="G30" s="33"/>
      <c r="H30" s="33"/>
      <c r="I30" s="33"/>
      <c r="J30" s="33"/>
      <c r="K30" s="33"/>
      <c r="L30" s="33"/>
      <c r="M30" s="33"/>
    </row>
    <row r="31" spans="1:13">
      <c r="A31" s="11" t="s">
        <v>33</v>
      </c>
      <c r="B31" s="33"/>
      <c r="C31" s="33"/>
      <c r="D31" s="33"/>
      <c r="E31" s="33"/>
      <c r="F31" s="33"/>
      <c r="G31" s="33"/>
      <c r="H31" s="33"/>
      <c r="I31" s="33"/>
      <c r="J31" s="33"/>
      <c r="K31" s="33"/>
      <c r="L31" s="33"/>
      <c r="M31" s="33"/>
    </row>
    <row r="32" spans="1:13">
      <c r="A32" s="33"/>
      <c r="B32" s="33"/>
      <c r="C32" s="33"/>
      <c r="D32" s="33"/>
      <c r="E32" s="33"/>
      <c r="F32" s="33"/>
      <c r="G32" s="33"/>
      <c r="H32" s="33"/>
      <c r="I32" s="33"/>
      <c r="J32" s="33"/>
      <c r="K32" s="33"/>
      <c r="L32" s="33"/>
      <c r="M32" s="33"/>
    </row>
    <row r="33" spans="1:13">
      <c r="A33" s="33"/>
      <c r="B33" s="33"/>
      <c r="C33" s="33"/>
      <c r="D33" s="33"/>
      <c r="E33" s="33"/>
      <c r="F33" s="33"/>
      <c r="G33" s="33"/>
      <c r="H33" s="33"/>
      <c r="I33" s="33"/>
      <c r="J33" s="33"/>
      <c r="K33" s="33"/>
      <c r="L33" s="33"/>
      <c r="M33" s="33"/>
    </row>
    <row r="34" spans="1:13">
      <c r="A34" s="32" t="s">
        <v>30</v>
      </c>
    </row>
    <row r="35" spans="1:13">
      <c r="A35" t="s">
        <v>31</v>
      </c>
    </row>
    <row r="36" spans="1:13">
      <c r="A36" t="s">
        <v>32</v>
      </c>
    </row>
    <row r="37" spans="1:13">
      <c r="A37" s="32" t="s">
        <v>33</v>
      </c>
    </row>
  </sheetData>
  <mergeCells count="4">
    <mergeCell ref="A1:C2"/>
    <mergeCell ref="A10:C11"/>
    <mergeCell ref="A17:B18"/>
    <mergeCell ref="A19:B19"/>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37"/>
  <sheetViews>
    <sheetView tabSelected="1" workbookViewId="0">
      <selection activeCell="F10" sqref="F10"/>
    </sheetView>
  </sheetViews>
  <sheetFormatPr baseColWidth="10" defaultRowHeight="15"/>
  <cols>
    <col min="1" max="1" width="23.42578125" customWidth="1"/>
    <col min="2" max="2" width="21" customWidth="1"/>
    <col min="3" max="3" width="16.140625" customWidth="1"/>
  </cols>
  <sheetData>
    <row r="1" spans="1:11" ht="15.75" thickBot="1">
      <c r="A1" s="67" t="s">
        <v>54</v>
      </c>
      <c r="B1" s="67"/>
      <c r="C1" s="67"/>
      <c r="D1" s="33"/>
      <c r="E1" s="33"/>
      <c r="F1" s="33"/>
      <c r="G1" s="33"/>
      <c r="H1" s="33"/>
      <c r="I1" s="33"/>
      <c r="J1" s="33"/>
      <c r="K1" s="33"/>
    </row>
    <row r="2" spans="1:11" ht="15.75" thickBot="1">
      <c r="A2" s="67"/>
      <c r="B2" s="67"/>
      <c r="C2" s="67"/>
      <c r="D2" s="33"/>
      <c r="E2" s="33"/>
      <c r="F2" s="33"/>
      <c r="G2" s="33"/>
      <c r="H2" s="33"/>
      <c r="I2" s="33"/>
      <c r="J2" s="33"/>
      <c r="K2" s="33"/>
    </row>
    <row r="3" spans="1:11">
      <c r="A3" s="39" t="s">
        <v>1</v>
      </c>
      <c r="B3" s="40" t="s">
        <v>50</v>
      </c>
      <c r="C3" s="41" t="s">
        <v>51</v>
      </c>
      <c r="D3" s="33"/>
      <c r="E3" s="33"/>
      <c r="F3" s="33"/>
      <c r="G3" s="33"/>
      <c r="H3" s="33"/>
      <c r="I3" s="33"/>
      <c r="J3" s="33"/>
      <c r="K3" s="33"/>
    </row>
    <row r="4" spans="1:11">
      <c r="A4" s="1" t="s">
        <v>69</v>
      </c>
      <c r="B4" s="13">
        <v>11</v>
      </c>
      <c r="C4" s="13">
        <v>2</v>
      </c>
      <c r="D4" s="33"/>
      <c r="E4" s="33"/>
      <c r="F4" s="33"/>
      <c r="G4" s="33"/>
      <c r="H4" s="33"/>
      <c r="I4" s="33"/>
      <c r="J4" s="33"/>
      <c r="K4" s="33"/>
    </row>
    <row r="5" spans="1:11">
      <c r="A5" s="10" t="s">
        <v>11</v>
      </c>
      <c r="B5" s="15"/>
      <c r="C5" s="15">
        <v>1</v>
      </c>
      <c r="D5" s="33"/>
      <c r="E5" s="33"/>
      <c r="F5" s="33"/>
      <c r="G5" s="33"/>
      <c r="H5" s="33"/>
      <c r="I5" s="33"/>
      <c r="J5" s="33"/>
      <c r="K5" s="33"/>
    </row>
    <row r="6" spans="1:11">
      <c r="A6" s="10" t="s">
        <v>2</v>
      </c>
      <c r="B6" s="15"/>
      <c r="C6" s="15"/>
      <c r="D6" s="33"/>
      <c r="E6" s="33"/>
      <c r="F6" s="33"/>
      <c r="G6" s="33"/>
      <c r="H6" s="33"/>
      <c r="I6" s="33"/>
      <c r="J6" s="33"/>
      <c r="K6" s="33"/>
    </row>
    <row r="7" spans="1:11">
      <c r="A7" s="10" t="s">
        <v>3</v>
      </c>
      <c r="B7" s="15"/>
      <c r="C7" s="15"/>
      <c r="D7" s="33"/>
      <c r="E7" s="33"/>
      <c r="F7" s="33"/>
      <c r="G7" s="33"/>
      <c r="H7" s="33"/>
      <c r="I7" s="33"/>
      <c r="J7" s="33"/>
      <c r="K7" s="33"/>
    </row>
    <row r="8" spans="1:11" ht="15.75" thickBot="1">
      <c r="A8" s="42" t="s">
        <v>4</v>
      </c>
      <c r="B8" s="43">
        <f>SUM(B4:B7)</f>
        <v>11</v>
      </c>
      <c r="C8" s="43">
        <f>SUM(C4:C7)</f>
        <v>3</v>
      </c>
      <c r="D8" s="33"/>
      <c r="E8" s="33"/>
      <c r="F8" s="33"/>
      <c r="G8" s="33"/>
      <c r="H8" s="33"/>
      <c r="I8" s="33"/>
      <c r="J8" s="33"/>
      <c r="K8" s="33"/>
    </row>
    <row r="9" spans="1:11" ht="15.75" thickBot="1">
      <c r="A9" s="33"/>
      <c r="B9" s="33"/>
      <c r="C9" s="33"/>
      <c r="D9" s="33"/>
      <c r="E9" s="33"/>
      <c r="F9" s="33"/>
      <c r="G9" s="33"/>
      <c r="H9" s="33"/>
      <c r="I9" s="33"/>
      <c r="J9" s="33"/>
      <c r="K9" s="33"/>
    </row>
    <row r="10" spans="1:11" ht="15.75" thickBot="1">
      <c r="A10" s="67" t="s">
        <v>8</v>
      </c>
      <c r="B10" s="67"/>
      <c r="C10" s="67"/>
      <c r="D10" s="33"/>
      <c r="E10" s="33"/>
      <c r="F10" s="33"/>
      <c r="G10" s="33"/>
      <c r="H10" s="33"/>
      <c r="I10" s="33"/>
      <c r="J10" s="33"/>
      <c r="K10" s="33"/>
    </row>
    <row r="11" spans="1:11" ht="15.75" thickBot="1">
      <c r="A11" s="67"/>
      <c r="B11" s="67"/>
      <c r="C11" s="67"/>
      <c r="D11" s="33"/>
      <c r="E11" s="33"/>
      <c r="F11" s="33"/>
      <c r="G11" s="33"/>
      <c r="H11" s="33"/>
      <c r="I11" s="33"/>
      <c r="J11" s="33"/>
      <c r="K11" s="33"/>
    </row>
    <row r="12" spans="1:11">
      <c r="A12" s="44" t="s">
        <v>1</v>
      </c>
      <c r="B12" s="40" t="s">
        <v>47</v>
      </c>
      <c r="C12" s="41" t="s">
        <v>48</v>
      </c>
      <c r="D12" s="33"/>
      <c r="E12" s="33"/>
      <c r="F12" s="33"/>
      <c r="G12" s="33"/>
      <c r="H12" s="33"/>
      <c r="I12" s="33"/>
      <c r="J12" s="33"/>
      <c r="K12" s="33"/>
    </row>
    <row r="13" spans="1:11">
      <c r="A13" s="1" t="s">
        <v>69</v>
      </c>
      <c r="B13" s="19">
        <f>60*B4/(B4+B5)</f>
        <v>60</v>
      </c>
      <c r="C13" s="19">
        <f>40*C4/(C4+C5)</f>
        <v>26.666666666666668</v>
      </c>
      <c r="D13" s="33"/>
      <c r="E13" s="33"/>
      <c r="F13" s="33"/>
      <c r="G13" s="33"/>
      <c r="H13" s="33"/>
      <c r="I13" s="33"/>
      <c r="J13" s="33"/>
      <c r="K13" s="33"/>
    </row>
    <row r="14" spans="1:11">
      <c r="A14" s="10" t="s">
        <v>11</v>
      </c>
      <c r="B14" s="19">
        <f>60*B5/(B4+B5)</f>
        <v>0</v>
      </c>
      <c r="C14" s="19">
        <f>40*C5/(C4+C5)</f>
        <v>13.333333333333334</v>
      </c>
      <c r="D14" s="33"/>
      <c r="E14" s="33"/>
      <c r="F14" s="33"/>
      <c r="G14" s="33"/>
      <c r="H14" s="33"/>
      <c r="I14" s="33"/>
      <c r="J14" s="33"/>
      <c r="K14" s="33"/>
    </row>
    <row r="15" spans="1:11" ht="15.75" thickBot="1">
      <c r="A15" s="45" t="s">
        <v>4</v>
      </c>
      <c r="B15" s="20">
        <f>SUM(B13:B14)</f>
        <v>60</v>
      </c>
      <c r="C15" s="20">
        <f>SUM(C13:C14)</f>
        <v>40</v>
      </c>
      <c r="D15" s="33"/>
      <c r="E15" s="33"/>
      <c r="F15" s="33"/>
      <c r="G15" s="33"/>
      <c r="H15" s="33"/>
      <c r="I15" s="33"/>
      <c r="J15" s="33"/>
      <c r="K15" s="33"/>
    </row>
    <row r="16" spans="1:11" ht="15.75" thickBot="1">
      <c r="A16" s="33"/>
      <c r="B16" s="33"/>
      <c r="C16" s="33"/>
      <c r="D16" s="33"/>
      <c r="E16" s="33"/>
      <c r="F16" s="33"/>
      <c r="G16" s="33"/>
      <c r="H16" s="33"/>
      <c r="I16" s="33"/>
      <c r="J16" s="33"/>
      <c r="K16" s="33"/>
    </row>
    <row r="17" spans="1:11" ht="15.75" customHeight="1" thickBot="1">
      <c r="A17" s="67" t="s">
        <v>9</v>
      </c>
      <c r="B17" s="67"/>
      <c r="C17" s="33"/>
      <c r="D17" s="33"/>
      <c r="E17" s="33"/>
      <c r="F17" s="33"/>
      <c r="G17" s="33"/>
      <c r="H17" s="33"/>
      <c r="I17" s="33"/>
      <c r="J17" s="33"/>
      <c r="K17" s="33"/>
    </row>
    <row r="18" spans="1:11" ht="15.75" thickBot="1">
      <c r="A18" s="67"/>
      <c r="B18" s="67"/>
      <c r="C18" s="33"/>
      <c r="D18" s="33"/>
      <c r="E18" s="33"/>
      <c r="F18" s="33"/>
      <c r="G18" s="33"/>
      <c r="H18" s="33"/>
      <c r="I18" s="33"/>
      <c r="J18" s="33"/>
      <c r="K18" s="33"/>
    </row>
    <row r="19" spans="1:11" ht="15" customHeight="1">
      <c r="A19" s="66" t="s">
        <v>10</v>
      </c>
      <c r="B19" s="66"/>
      <c r="C19" s="33"/>
      <c r="D19" s="33"/>
      <c r="E19" s="33"/>
      <c r="F19" s="33"/>
      <c r="G19" s="33"/>
      <c r="H19" s="33"/>
      <c r="I19" s="33"/>
      <c r="J19" s="33"/>
      <c r="K19" s="33"/>
    </row>
    <row r="20" spans="1:11">
      <c r="A20" s="1" t="s">
        <v>69</v>
      </c>
      <c r="B20" s="47">
        <f>B13+C13</f>
        <v>86.666666666666671</v>
      </c>
      <c r="C20" s="12"/>
      <c r="D20" s="33"/>
      <c r="E20" s="33"/>
      <c r="F20" s="33"/>
      <c r="G20" s="33"/>
      <c r="H20" s="33"/>
      <c r="I20" s="33"/>
      <c r="J20" s="33"/>
      <c r="K20" s="33"/>
    </row>
    <row r="21" spans="1:11">
      <c r="A21" s="10" t="s">
        <v>11</v>
      </c>
      <c r="B21" s="47">
        <f>B14+C14</f>
        <v>13.333333333333334</v>
      </c>
      <c r="C21" s="33"/>
      <c r="D21" s="33"/>
      <c r="E21" s="33"/>
      <c r="F21" s="33"/>
      <c r="G21" s="33"/>
      <c r="H21" s="33"/>
      <c r="I21" s="33"/>
      <c r="J21" s="33"/>
      <c r="K21" s="33"/>
    </row>
    <row r="22" spans="1:11" ht="15.75" thickBot="1">
      <c r="A22" s="45" t="s">
        <v>4</v>
      </c>
      <c r="B22" s="48">
        <f>B15+C15</f>
        <v>100</v>
      </c>
      <c r="C22" s="33"/>
      <c r="D22" s="33"/>
      <c r="E22" s="33"/>
      <c r="F22" s="33"/>
      <c r="G22" s="33"/>
      <c r="H22" s="33"/>
      <c r="I22" s="33"/>
      <c r="J22" s="33"/>
      <c r="K22" s="33"/>
    </row>
    <row r="23" spans="1:11">
      <c r="A23" s="33"/>
      <c r="B23" s="33"/>
      <c r="C23" s="33"/>
      <c r="D23" s="33"/>
      <c r="E23" s="33"/>
      <c r="F23" s="33"/>
      <c r="G23" s="33"/>
      <c r="H23" s="33"/>
      <c r="I23" s="33"/>
      <c r="J23" s="33"/>
      <c r="K23" s="33"/>
    </row>
    <row r="24" spans="1:11">
      <c r="A24" s="33" t="s">
        <v>26</v>
      </c>
      <c r="B24" s="33"/>
      <c r="C24" s="33"/>
      <c r="D24" s="33"/>
      <c r="E24" s="33"/>
      <c r="F24" s="33"/>
      <c r="G24" s="33"/>
      <c r="H24" s="33"/>
      <c r="I24" s="33"/>
      <c r="J24" s="33"/>
      <c r="K24" s="33"/>
    </row>
    <row r="25" spans="1:11">
      <c r="A25" s="33" t="s">
        <v>27</v>
      </c>
      <c r="B25" s="33"/>
      <c r="C25" s="33"/>
      <c r="D25" s="33"/>
      <c r="E25" s="33"/>
      <c r="F25" s="33"/>
      <c r="G25" s="33"/>
      <c r="H25" s="33"/>
      <c r="I25" s="33"/>
      <c r="J25" s="33"/>
      <c r="K25" s="33"/>
    </row>
    <row r="26" spans="1:11">
      <c r="A26" s="11" t="s">
        <v>28</v>
      </c>
      <c r="B26" s="33"/>
      <c r="C26" s="33"/>
      <c r="D26" s="33"/>
      <c r="E26" s="33"/>
      <c r="F26" s="33"/>
      <c r="G26" s="33"/>
      <c r="H26" s="33"/>
      <c r="I26" s="33"/>
      <c r="J26" s="33"/>
      <c r="K26" s="33"/>
    </row>
    <row r="27" spans="1:11">
      <c r="A27" s="33" t="s">
        <v>29</v>
      </c>
      <c r="B27" s="33"/>
      <c r="C27" s="33"/>
      <c r="D27" s="33"/>
      <c r="E27" s="33"/>
      <c r="F27" s="33"/>
      <c r="G27" s="33"/>
      <c r="H27" s="33"/>
      <c r="I27" s="33"/>
      <c r="J27" s="33"/>
      <c r="K27" s="33"/>
    </row>
    <row r="28" spans="1:11">
      <c r="A28" s="11" t="s">
        <v>30</v>
      </c>
      <c r="B28" s="33"/>
      <c r="C28" s="33"/>
      <c r="D28" s="33"/>
      <c r="E28" s="33"/>
      <c r="F28" s="33"/>
      <c r="G28" s="33"/>
      <c r="H28" s="33"/>
      <c r="I28" s="33"/>
      <c r="J28" s="33"/>
      <c r="K28" s="33"/>
    </row>
    <row r="29" spans="1:11" s="29" customFormat="1">
      <c r="A29" s="33" t="s">
        <v>31</v>
      </c>
      <c r="B29" s="33"/>
      <c r="C29" s="33"/>
      <c r="D29" s="33"/>
      <c r="E29" s="33"/>
      <c r="F29" s="33"/>
      <c r="G29" s="33"/>
      <c r="H29" s="33"/>
      <c r="I29" s="33"/>
      <c r="J29" s="33"/>
      <c r="K29" s="33"/>
    </row>
    <row r="30" spans="1:11">
      <c r="A30" s="33" t="s">
        <v>32</v>
      </c>
      <c r="B30" s="33"/>
      <c r="C30" s="33"/>
      <c r="D30" s="33"/>
      <c r="E30" s="33"/>
      <c r="F30" s="33"/>
      <c r="G30" s="33"/>
      <c r="H30" s="33"/>
      <c r="I30" s="33"/>
      <c r="J30" s="33"/>
      <c r="K30" s="33"/>
    </row>
    <row r="31" spans="1:11">
      <c r="A31" s="11" t="s">
        <v>33</v>
      </c>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2" t="s">
        <v>30</v>
      </c>
    </row>
    <row r="35" spans="1:11">
      <c r="A35" t="s">
        <v>31</v>
      </c>
    </row>
    <row r="36" spans="1:11">
      <c r="A36" t="s">
        <v>32</v>
      </c>
    </row>
    <row r="37" spans="1:11">
      <c r="A37" s="32" t="s">
        <v>33</v>
      </c>
    </row>
  </sheetData>
  <mergeCells count="4">
    <mergeCell ref="A1:C2"/>
    <mergeCell ref="A10:C11"/>
    <mergeCell ref="A17:B18"/>
    <mergeCell ref="A19:B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37"/>
  <sheetViews>
    <sheetView workbookViewId="0">
      <selection activeCell="D21" sqref="D21"/>
    </sheetView>
  </sheetViews>
  <sheetFormatPr baseColWidth="10" defaultRowHeight="15"/>
  <cols>
    <col min="1" max="1" width="16.5703125" customWidth="1"/>
    <col min="2" max="2" width="26.5703125" customWidth="1"/>
    <col min="3" max="3" width="17" customWidth="1"/>
  </cols>
  <sheetData>
    <row r="1" spans="1:8" ht="15.75" thickBot="1">
      <c r="A1" s="67" t="s">
        <v>55</v>
      </c>
      <c r="B1" s="67"/>
      <c r="C1" s="67"/>
      <c r="D1" s="33"/>
      <c r="E1" s="33"/>
      <c r="F1" s="33"/>
      <c r="G1" s="33"/>
      <c r="H1" s="33"/>
    </row>
    <row r="2" spans="1:8" ht="15.75" thickBot="1">
      <c r="A2" s="67"/>
      <c r="B2" s="67"/>
      <c r="C2" s="67"/>
      <c r="D2" s="33"/>
      <c r="E2" s="33"/>
      <c r="F2" s="33"/>
      <c r="G2" s="33"/>
      <c r="H2" s="33"/>
    </row>
    <row r="3" spans="1:8">
      <c r="A3" s="39" t="s">
        <v>1</v>
      </c>
      <c r="B3" s="40" t="s">
        <v>50</v>
      </c>
      <c r="C3" s="41" t="s">
        <v>51</v>
      </c>
      <c r="D3" s="33"/>
      <c r="E3" s="33"/>
      <c r="F3" s="33"/>
      <c r="G3" s="33"/>
      <c r="H3" s="33"/>
    </row>
    <row r="4" spans="1:8">
      <c r="A4" s="1" t="s">
        <v>70</v>
      </c>
      <c r="B4" s="13">
        <v>13</v>
      </c>
      <c r="C4" s="13">
        <v>2</v>
      </c>
      <c r="D4" s="33"/>
      <c r="E4" s="33"/>
      <c r="F4" s="33"/>
      <c r="G4" s="33"/>
      <c r="H4" s="33"/>
    </row>
    <row r="5" spans="1:8">
      <c r="A5" s="10" t="s">
        <v>11</v>
      </c>
      <c r="B5" s="15"/>
      <c r="C5" s="15"/>
      <c r="D5" s="33"/>
      <c r="E5" s="33"/>
      <c r="F5" s="33"/>
      <c r="G5" s="33"/>
      <c r="H5" s="33"/>
    </row>
    <row r="6" spans="1:8">
      <c r="A6" s="10" t="s">
        <v>2</v>
      </c>
      <c r="B6" s="15"/>
      <c r="C6" s="15"/>
      <c r="D6" s="33"/>
      <c r="E6" s="33"/>
      <c r="F6" s="33"/>
      <c r="G6" s="33"/>
      <c r="H6" s="33"/>
    </row>
    <row r="7" spans="1:8">
      <c r="A7" s="10" t="s">
        <v>3</v>
      </c>
      <c r="B7" s="15"/>
      <c r="C7" s="15"/>
      <c r="D7" s="33"/>
      <c r="E7" s="33"/>
      <c r="F7" s="33"/>
      <c r="G7" s="33"/>
      <c r="H7" s="33"/>
    </row>
    <row r="8" spans="1:8" ht="15.75" thickBot="1">
      <c r="A8" s="42" t="s">
        <v>4</v>
      </c>
      <c r="B8" s="43">
        <f>SUM(B4:B7)</f>
        <v>13</v>
      </c>
      <c r="C8" s="43">
        <f>SUM(C4:C7)</f>
        <v>2</v>
      </c>
      <c r="D8" s="33"/>
      <c r="E8" s="33"/>
      <c r="F8" s="33"/>
      <c r="G8" s="33"/>
      <c r="H8" s="33"/>
    </row>
    <row r="9" spans="1:8" ht="15.75" thickBot="1">
      <c r="A9" s="33"/>
      <c r="B9" s="33"/>
      <c r="C9" s="33"/>
      <c r="D9" s="33"/>
      <c r="E9" s="33"/>
      <c r="F9" s="33"/>
      <c r="G9" s="33"/>
      <c r="H9" s="33"/>
    </row>
    <row r="10" spans="1:8" ht="15.75" thickBot="1">
      <c r="A10" s="67" t="s">
        <v>8</v>
      </c>
      <c r="B10" s="67"/>
      <c r="C10" s="67"/>
      <c r="D10" s="33"/>
      <c r="E10" s="33"/>
      <c r="F10" s="33"/>
      <c r="G10" s="33"/>
      <c r="H10" s="33"/>
    </row>
    <row r="11" spans="1:8" ht="15.75" thickBot="1">
      <c r="A11" s="67"/>
      <c r="B11" s="67"/>
      <c r="C11" s="67"/>
      <c r="D11" s="33"/>
      <c r="E11" s="33"/>
      <c r="F11" s="33"/>
      <c r="G11" s="33"/>
      <c r="H11" s="33"/>
    </row>
    <row r="12" spans="1:8">
      <c r="A12" s="44" t="s">
        <v>1</v>
      </c>
      <c r="B12" s="40" t="s">
        <v>47</v>
      </c>
      <c r="C12" s="41" t="s">
        <v>48</v>
      </c>
      <c r="D12" s="33"/>
      <c r="E12" s="33"/>
      <c r="F12" s="33"/>
      <c r="G12" s="33"/>
      <c r="H12" s="33"/>
    </row>
    <row r="13" spans="1:8">
      <c r="A13" s="10" t="s">
        <v>70</v>
      </c>
      <c r="B13" s="19">
        <f>60*B4/(B4+B5)</f>
        <v>60</v>
      </c>
      <c r="C13" s="19">
        <f>40*C4/(C4+C5)</f>
        <v>40</v>
      </c>
      <c r="D13" s="33"/>
      <c r="E13" s="33"/>
      <c r="F13" s="33"/>
      <c r="G13" s="33"/>
      <c r="H13" s="33"/>
    </row>
    <row r="14" spans="1:8">
      <c r="A14" s="10" t="s">
        <v>11</v>
      </c>
      <c r="B14" s="19">
        <f>60*B5/(B4+B5)</f>
        <v>0</v>
      </c>
      <c r="C14" s="19">
        <f>40*C5/(C4+C5)</f>
        <v>0</v>
      </c>
      <c r="D14" s="33"/>
      <c r="E14" s="33"/>
      <c r="F14" s="33"/>
      <c r="G14" s="33"/>
      <c r="H14" s="33"/>
    </row>
    <row r="15" spans="1:8" ht="15.75" thickBot="1">
      <c r="A15" s="45" t="s">
        <v>4</v>
      </c>
      <c r="B15" s="20">
        <f>SUM(B13:B14)</f>
        <v>60</v>
      </c>
      <c r="C15" s="20">
        <f>SUM(C13:C14)</f>
        <v>40</v>
      </c>
      <c r="D15" s="33"/>
      <c r="E15" s="33"/>
      <c r="F15" s="33"/>
      <c r="G15" s="33"/>
      <c r="H15" s="33"/>
    </row>
    <row r="16" spans="1:8" ht="15.75" thickBot="1">
      <c r="A16" s="33"/>
      <c r="B16" s="33"/>
      <c r="C16" s="33"/>
      <c r="D16" s="33"/>
      <c r="E16" s="33"/>
      <c r="F16" s="33"/>
      <c r="G16" s="33"/>
      <c r="H16" s="33"/>
    </row>
    <row r="17" spans="1:8" ht="15.75" customHeight="1" thickBot="1">
      <c r="A17" s="67" t="s">
        <v>9</v>
      </c>
      <c r="B17" s="67"/>
      <c r="C17" s="33"/>
      <c r="D17" s="33"/>
      <c r="E17" s="33"/>
      <c r="F17" s="33"/>
      <c r="G17" s="33"/>
      <c r="H17" s="33"/>
    </row>
    <row r="18" spans="1:8" ht="15.75" thickBot="1">
      <c r="A18" s="67"/>
      <c r="B18" s="67"/>
      <c r="C18" s="33"/>
      <c r="D18" s="33"/>
      <c r="E18" s="33"/>
      <c r="F18" s="33"/>
      <c r="G18" s="33"/>
      <c r="H18" s="33"/>
    </row>
    <row r="19" spans="1:8" ht="15" customHeight="1">
      <c r="A19" s="66" t="s">
        <v>10</v>
      </c>
      <c r="B19" s="66"/>
      <c r="C19" s="33"/>
      <c r="D19" s="33"/>
      <c r="E19" s="33"/>
      <c r="F19" s="33"/>
      <c r="G19" s="33"/>
      <c r="H19" s="33"/>
    </row>
    <row r="20" spans="1:8">
      <c r="A20" s="46" t="s">
        <v>49</v>
      </c>
      <c r="B20" s="47">
        <f>B13+C13</f>
        <v>100</v>
      </c>
      <c r="C20" s="12"/>
      <c r="D20" s="33"/>
      <c r="E20" s="33"/>
      <c r="F20" s="33"/>
      <c r="G20" s="33"/>
      <c r="H20" s="33"/>
    </row>
    <row r="21" spans="1:8">
      <c r="A21" s="10" t="s">
        <v>11</v>
      </c>
      <c r="B21" s="47">
        <f>B14+C14</f>
        <v>0</v>
      </c>
      <c r="C21" s="33"/>
      <c r="D21" s="33"/>
      <c r="E21" s="33"/>
      <c r="F21" s="33"/>
      <c r="G21" s="33"/>
      <c r="H21" s="33"/>
    </row>
    <row r="22" spans="1:8" ht="15.75" thickBot="1">
      <c r="A22" s="45" t="s">
        <v>4</v>
      </c>
      <c r="B22" s="48">
        <f>B15+C15</f>
        <v>100</v>
      </c>
      <c r="C22" s="33"/>
      <c r="D22" s="33"/>
      <c r="E22" s="33"/>
      <c r="F22" s="33"/>
      <c r="G22" s="33"/>
      <c r="H22" s="33"/>
    </row>
    <row r="23" spans="1:8">
      <c r="A23" s="33"/>
      <c r="B23" s="33"/>
      <c r="C23" s="33"/>
      <c r="D23" s="33"/>
      <c r="E23" s="33"/>
      <c r="F23" s="33"/>
      <c r="G23" s="33"/>
      <c r="H23" s="33"/>
    </row>
    <row r="24" spans="1:8">
      <c r="A24" s="33" t="s">
        <v>26</v>
      </c>
      <c r="B24" s="33"/>
      <c r="C24" s="33"/>
      <c r="D24" s="33"/>
      <c r="E24" s="33"/>
      <c r="F24" s="33"/>
      <c r="G24" s="33"/>
      <c r="H24" s="33"/>
    </row>
    <row r="25" spans="1:8">
      <c r="A25" s="33" t="s">
        <v>27</v>
      </c>
      <c r="B25" s="33"/>
      <c r="C25" s="33"/>
      <c r="D25" s="33"/>
      <c r="E25" s="33"/>
      <c r="F25" s="33"/>
      <c r="G25" s="33"/>
      <c r="H25" s="33"/>
    </row>
    <row r="26" spans="1:8">
      <c r="A26" s="11" t="s">
        <v>28</v>
      </c>
      <c r="B26" s="33"/>
      <c r="C26" s="33"/>
      <c r="D26" s="33"/>
      <c r="E26" s="33"/>
      <c r="F26" s="33"/>
      <c r="G26" s="33"/>
      <c r="H26" s="33"/>
    </row>
    <row r="27" spans="1:8">
      <c r="A27" s="33" t="s">
        <v>29</v>
      </c>
      <c r="B27" s="33"/>
      <c r="C27" s="33"/>
      <c r="D27" s="33"/>
      <c r="E27" s="33"/>
      <c r="F27" s="33"/>
      <c r="G27" s="33"/>
      <c r="H27" s="33"/>
    </row>
    <row r="28" spans="1:8">
      <c r="A28" s="11" t="s">
        <v>30</v>
      </c>
      <c r="B28" s="33"/>
      <c r="C28" s="33"/>
      <c r="D28" s="33"/>
      <c r="E28" s="33"/>
      <c r="F28" s="33"/>
      <c r="G28" s="33"/>
      <c r="H28" s="33"/>
    </row>
    <row r="29" spans="1:8" s="29" customFormat="1">
      <c r="A29" s="33" t="s">
        <v>31</v>
      </c>
      <c r="B29" s="33"/>
      <c r="C29" s="33"/>
      <c r="D29" s="33"/>
      <c r="E29" s="33"/>
      <c r="F29" s="33"/>
      <c r="G29" s="33"/>
      <c r="H29" s="33"/>
    </row>
    <row r="30" spans="1:8">
      <c r="A30" s="33" t="s">
        <v>32</v>
      </c>
      <c r="B30" s="33"/>
      <c r="C30" s="33"/>
      <c r="D30" s="33"/>
      <c r="E30" s="33"/>
      <c r="F30" s="33"/>
      <c r="G30" s="33"/>
      <c r="H30" s="33"/>
    </row>
    <row r="31" spans="1:8">
      <c r="A31" s="11" t="s">
        <v>33</v>
      </c>
      <c r="B31" s="33"/>
      <c r="C31" s="33"/>
      <c r="D31" s="33"/>
      <c r="E31" s="33"/>
      <c r="F31" s="33"/>
      <c r="G31" s="33"/>
      <c r="H31" s="33"/>
    </row>
    <row r="32" spans="1:8">
      <c r="A32" s="33"/>
      <c r="B32" s="33"/>
      <c r="C32" s="33"/>
      <c r="D32" s="33"/>
      <c r="E32" s="33"/>
      <c r="F32" s="33"/>
      <c r="G32" s="33"/>
      <c r="H32" s="33"/>
    </row>
    <row r="33" spans="1:8">
      <c r="A33" s="33"/>
      <c r="B33" s="33"/>
      <c r="C33" s="33"/>
      <c r="D33" s="33"/>
      <c r="E33" s="33"/>
      <c r="F33" s="33"/>
      <c r="G33" s="33"/>
      <c r="H33" s="33"/>
    </row>
    <row r="34" spans="1:8">
      <c r="A34" s="32" t="s">
        <v>30</v>
      </c>
    </row>
    <row r="35" spans="1:8">
      <c r="A35" t="s">
        <v>31</v>
      </c>
    </row>
    <row r="36" spans="1:8">
      <c r="A36" t="s">
        <v>32</v>
      </c>
    </row>
    <row r="37" spans="1:8">
      <c r="A37" s="32" t="s">
        <v>33</v>
      </c>
    </row>
  </sheetData>
  <mergeCells count="4">
    <mergeCell ref="A1:C2"/>
    <mergeCell ref="A10:C11"/>
    <mergeCell ref="A17:B18"/>
    <mergeCell ref="A19:B19"/>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M37"/>
  <sheetViews>
    <sheetView workbookViewId="0">
      <selection activeCell="E15" sqref="E15"/>
    </sheetView>
  </sheetViews>
  <sheetFormatPr baseColWidth="10" defaultRowHeight="15"/>
  <cols>
    <col min="1" max="1" width="22.5703125" customWidth="1"/>
    <col min="2" max="2" width="22.28515625" customWidth="1"/>
    <col min="3" max="3" width="19" customWidth="1"/>
  </cols>
  <sheetData>
    <row r="1" spans="1:13" ht="15.75" thickBot="1">
      <c r="A1" s="67" t="s">
        <v>56</v>
      </c>
      <c r="B1" s="67"/>
      <c r="C1" s="67"/>
      <c r="D1" s="33"/>
      <c r="E1" s="33"/>
      <c r="F1" s="33"/>
      <c r="G1" s="33"/>
      <c r="H1" s="33"/>
      <c r="I1" s="33"/>
      <c r="J1" s="33"/>
      <c r="K1" s="33"/>
      <c r="L1" s="33"/>
      <c r="M1" s="33"/>
    </row>
    <row r="2" spans="1:13" ht="15.75" thickBot="1">
      <c r="A2" s="67"/>
      <c r="B2" s="67"/>
      <c r="C2" s="67"/>
      <c r="D2" s="33"/>
      <c r="E2" s="33"/>
      <c r="F2" s="33"/>
      <c r="G2" s="33"/>
      <c r="H2" s="33"/>
      <c r="I2" s="33"/>
      <c r="J2" s="33"/>
      <c r="K2" s="33"/>
      <c r="L2" s="33"/>
      <c r="M2" s="33"/>
    </row>
    <row r="3" spans="1:13">
      <c r="A3" s="39" t="s">
        <v>1</v>
      </c>
      <c r="B3" s="40" t="s">
        <v>50</v>
      </c>
      <c r="C3" s="41" t="s">
        <v>51</v>
      </c>
      <c r="D3" s="33"/>
      <c r="E3" s="49"/>
      <c r="F3" s="33"/>
      <c r="G3" s="33"/>
      <c r="H3" s="33"/>
      <c r="I3" s="33"/>
      <c r="J3" s="33"/>
      <c r="K3" s="33"/>
      <c r="L3" s="33"/>
      <c r="M3" s="33"/>
    </row>
    <row r="4" spans="1:13">
      <c r="A4" s="1" t="s">
        <v>71</v>
      </c>
      <c r="B4" s="13">
        <v>23</v>
      </c>
      <c r="C4" s="13">
        <v>15</v>
      </c>
      <c r="D4" s="33"/>
      <c r="E4" s="33"/>
      <c r="F4" s="33"/>
      <c r="G4" s="33"/>
      <c r="H4" s="33"/>
      <c r="I4" s="33"/>
      <c r="J4" s="33"/>
      <c r="K4" s="33"/>
      <c r="L4" s="33"/>
      <c r="M4" s="33"/>
    </row>
    <row r="5" spans="1:13">
      <c r="A5" s="10" t="s">
        <v>11</v>
      </c>
      <c r="B5" s="15">
        <v>1</v>
      </c>
      <c r="C5" s="15">
        <v>2</v>
      </c>
      <c r="D5" s="33"/>
      <c r="E5" s="33"/>
      <c r="F5" s="33"/>
      <c r="G5" s="33"/>
      <c r="H5" s="33"/>
      <c r="I5" s="33"/>
      <c r="J5" s="33"/>
      <c r="K5" s="33"/>
      <c r="L5" s="33"/>
      <c r="M5" s="33"/>
    </row>
    <row r="6" spans="1:13">
      <c r="A6" s="10" t="s">
        <v>2</v>
      </c>
      <c r="B6" s="15"/>
      <c r="C6" s="15">
        <v>1</v>
      </c>
      <c r="D6" s="33"/>
      <c r="E6" s="33"/>
      <c r="F6" s="33"/>
      <c r="G6" s="33"/>
      <c r="H6" s="33"/>
      <c r="I6" s="33"/>
      <c r="J6" s="33"/>
      <c r="K6" s="33"/>
      <c r="L6" s="33"/>
      <c r="M6" s="33"/>
    </row>
    <row r="7" spans="1:13">
      <c r="A7" s="10" t="s">
        <v>3</v>
      </c>
      <c r="B7" s="15"/>
      <c r="C7" s="15"/>
      <c r="D7" s="33"/>
      <c r="E7" s="33"/>
      <c r="F7" s="33"/>
      <c r="G7" s="33"/>
      <c r="H7" s="33"/>
      <c r="I7" s="33"/>
      <c r="J7" s="33"/>
      <c r="K7" s="33"/>
      <c r="L7" s="33"/>
      <c r="M7" s="33"/>
    </row>
    <row r="8" spans="1:13" ht="15.75" thickBot="1">
      <c r="A8" s="42" t="s">
        <v>4</v>
      </c>
      <c r="B8" s="43">
        <f>SUM(B4:B7)</f>
        <v>24</v>
      </c>
      <c r="C8" s="43">
        <f>SUM(C4:C7)</f>
        <v>18</v>
      </c>
      <c r="D8" s="33"/>
      <c r="E8" s="33"/>
      <c r="F8" s="33"/>
      <c r="G8" s="33"/>
      <c r="H8" s="33"/>
      <c r="I8" s="33"/>
      <c r="J8" s="33"/>
      <c r="K8" s="33"/>
      <c r="L8" s="33"/>
      <c r="M8" s="33"/>
    </row>
    <row r="9" spans="1:13" ht="15.75" thickBot="1">
      <c r="A9" s="33"/>
      <c r="B9" s="33"/>
      <c r="C9" s="33"/>
      <c r="D9" s="33"/>
      <c r="E9" s="33"/>
      <c r="F9" s="33"/>
      <c r="G9" s="33"/>
      <c r="H9" s="33"/>
      <c r="I9" s="33"/>
      <c r="J9" s="33"/>
      <c r="K9" s="33"/>
      <c r="L9" s="33"/>
      <c r="M9" s="33"/>
    </row>
    <row r="10" spans="1:13" ht="15.75" thickBot="1">
      <c r="A10" s="67" t="s">
        <v>8</v>
      </c>
      <c r="B10" s="67"/>
      <c r="C10" s="67"/>
      <c r="D10" s="33"/>
      <c r="E10" s="33"/>
      <c r="F10" s="33"/>
      <c r="G10" s="33"/>
      <c r="H10" s="33"/>
      <c r="I10" s="33"/>
      <c r="J10" s="33"/>
      <c r="K10" s="33"/>
      <c r="L10" s="33"/>
      <c r="M10" s="33"/>
    </row>
    <row r="11" spans="1:13" ht="15.75" thickBot="1">
      <c r="A11" s="67"/>
      <c r="B11" s="67"/>
      <c r="C11" s="67"/>
      <c r="D11" s="33"/>
      <c r="E11" s="33"/>
      <c r="F11" s="33"/>
      <c r="G11" s="33"/>
      <c r="H11" s="33"/>
      <c r="I11" s="33"/>
      <c r="J11" s="33"/>
      <c r="K11" s="33"/>
      <c r="L11" s="33"/>
      <c r="M11" s="33"/>
    </row>
    <row r="12" spans="1:13">
      <c r="A12" s="44" t="s">
        <v>1</v>
      </c>
      <c r="B12" s="40" t="s">
        <v>47</v>
      </c>
      <c r="C12" s="41" t="s">
        <v>48</v>
      </c>
      <c r="D12" s="33"/>
      <c r="E12" s="33"/>
      <c r="F12" s="33"/>
      <c r="G12" s="33"/>
      <c r="H12" s="33"/>
      <c r="I12" s="33"/>
      <c r="J12" s="33"/>
      <c r="K12" s="33"/>
      <c r="L12" s="33"/>
      <c r="M12" s="33"/>
    </row>
    <row r="13" spans="1:13">
      <c r="A13" s="1" t="s">
        <v>71</v>
      </c>
      <c r="B13" s="19">
        <f>60*B4/(B4+B5)</f>
        <v>57.5</v>
      </c>
      <c r="C13" s="19">
        <f>40*C4/(C4+C5)</f>
        <v>35.294117647058826</v>
      </c>
      <c r="D13" s="33"/>
      <c r="E13" s="33"/>
      <c r="F13" s="33"/>
      <c r="G13" s="33"/>
      <c r="H13" s="33"/>
      <c r="I13" s="33"/>
      <c r="J13" s="33"/>
      <c r="K13" s="33"/>
      <c r="L13" s="33"/>
      <c r="M13" s="33"/>
    </row>
    <row r="14" spans="1:13">
      <c r="A14" s="10" t="s">
        <v>11</v>
      </c>
      <c r="B14" s="19">
        <f>60*B5/(B4+B5)</f>
        <v>2.5</v>
      </c>
      <c r="C14" s="19">
        <f>40*C5/(C4+C5)</f>
        <v>4.7058823529411766</v>
      </c>
      <c r="D14" s="33"/>
      <c r="E14" s="33"/>
      <c r="F14" s="33"/>
      <c r="G14" s="33"/>
      <c r="H14" s="33"/>
      <c r="I14" s="33"/>
      <c r="J14" s="33"/>
      <c r="K14" s="33"/>
      <c r="L14" s="33"/>
      <c r="M14" s="33"/>
    </row>
    <row r="15" spans="1:13" ht="15.75" thickBot="1">
      <c r="A15" s="45" t="s">
        <v>4</v>
      </c>
      <c r="B15" s="20">
        <f>SUM(B13:B14)</f>
        <v>60</v>
      </c>
      <c r="C15" s="20">
        <f>SUM(C13:C14)</f>
        <v>40</v>
      </c>
      <c r="D15" s="33"/>
      <c r="E15" s="33"/>
      <c r="F15" s="33"/>
      <c r="G15" s="33"/>
      <c r="H15" s="33"/>
      <c r="I15" s="33"/>
      <c r="J15" s="33"/>
      <c r="K15" s="33"/>
      <c r="L15" s="33"/>
      <c r="M15" s="33"/>
    </row>
    <row r="16" spans="1:13" ht="15.75" thickBot="1">
      <c r="A16" s="33"/>
      <c r="B16" s="33"/>
      <c r="C16" s="33"/>
      <c r="D16" s="33"/>
      <c r="E16" s="33"/>
      <c r="F16" s="33"/>
      <c r="G16" s="33"/>
      <c r="H16" s="33"/>
      <c r="I16" s="33"/>
      <c r="J16" s="33"/>
      <c r="K16" s="33"/>
      <c r="L16" s="33"/>
      <c r="M16" s="33"/>
    </row>
    <row r="17" spans="1:13" ht="15.75" customHeight="1" thickBot="1">
      <c r="A17" s="67" t="s">
        <v>9</v>
      </c>
      <c r="B17" s="67"/>
      <c r="C17" s="33"/>
      <c r="D17" s="33"/>
      <c r="E17" s="33"/>
      <c r="F17" s="33"/>
      <c r="G17" s="33"/>
      <c r="H17" s="33"/>
      <c r="I17" s="33"/>
      <c r="J17" s="33"/>
      <c r="K17" s="33"/>
      <c r="L17" s="33"/>
      <c r="M17" s="33"/>
    </row>
    <row r="18" spans="1:13" ht="15.75" thickBot="1">
      <c r="A18" s="67"/>
      <c r="B18" s="67"/>
      <c r="C18" s="33"/>
      <c r="D18" s="33"/>
      <c r="E18" s="33"/>
      <c r="F18" s="33"/>
      <c r="G18" s="33"/>
      <c r="H18" s="33"/>
      <c r="I18" s="33"/>
      <c r="J18" s="33"/>
      <c r="K18" s="33"/>
      <c r="L18" s="33"/>
      <c r="M18" s="33"/>
    </row>
    <row r="19" spans="1:13" ht="15" customHeight="1">
      <c r="A19" s="66" t="s">
        <v>10</v>
      </c>
      <c r="B19" s="66"/>
      <c r="C19" s="33"/>
      <c r="D19" s="33"/>
      <c r="E19" s="33"/>
      <c r="F19" s="33"/>
      <c r="G19" s="33"/>
      <c r="H19" s="33"/>
      <c r="I19" s="33"/>
      <c r="J19" s="33"/>
      <c r="K19" s="33"/>
      <c r="L19" s="33"/>
      <c r="M19" s="33"/>
    </row>
    <row r="20" spans="1:13">
      <c r="A20" s="46" t="s">
        <v>49</v>
      </c>
      <c r="B20" s="47">
        <f>B13+C13</f>
        <v>92.794117647058826</v>
      </c>
      <c r="C20" s="12"/>
      <c r="D20" s="33"/>
      <c r="E20" s="33"/>
      <c r="F20" s="33"/>
      <c r="G20" s="33"/>
      <c r="H20" s="33"/>
      <c r="I20" s="33"/>
      <c r="J20" s="33"/>
      <c r="K20" s="33"/>
      <c r="L20" s="33"/>
      <c r="M20" s="33"/>
    </row>
    <row r="21" spans="1:13">
      <c r="A21" s="10" t="s">
        <v>11</v>
      </c>
      <c r="B21" s="47">
        <f>B14+C14</f>
        <v>7.2058823529411766</v>
      </c>
      <c r="C21" s="33"/>
      <c r="D21" s="33"/>
      <c r="E21" s="33"/>
      <c r="F21" s="33"/>
      <c r="G21" s="33"/>
      <c r="H21" s="33"/>
      <c r="I21" s="33"/>
      <c r="J21" s="33"/>
      <c r="K21" s="33"/>
      <c r="L21" s="33"/>
      <c r="M21" s="33"/>
    </row>
    <row r="22" spans="1:13" ht="15.75" thickBot="1">
      <c r="A22" s="45" t="s">
        <v>4</v>
      </c>
      <c r="B22" s="48">
        <f>B15+C15</f>
        <v>100</v>
      </c>
      <c r="C22" s="33"/>
      <c r="D22" s="33"/>
      <c r="E22" s="33"/>
      <c r="F22" s="33"/>
      <c r="G22" s="33"/>
      <c r="H22" s="33"/>
      <c r="I22" s="33"/>
      <c r="J22" s="33"/>
      <c r="K22" s="33"/>
      <c r="L22" s="33"/>
      <c r="M22" s="33"/>
    </row>
    <row r="23" spans="1:13">
      <c r="A23" s="33"/>
      <c r="B23" s="33"/>
      <c r="C23" s="33"/>
      <c r="D23" s="33"/>
      <c r="E23" s="33"/>
      <c r="F23" s="33"/>
      <c r="G23" s="33"/>
      <c r="H23" s="33"/>
      <c r="I23" s="33"/>
      <c r="J23" s="33"/>
      <c r="K23" s="33"/>
      <c r="L23" s="33"/>
      <c r="M23" s="33"/>
    </row>
    <row r="24" spans="1:13">
      <c r="A24" s="33" t="s">
        <v>26</v>
      </c>
      <c r="B24" s="33"/>
      <c r="C24" s="33"/>
      <c r="D24" s="33"/>
      <c r="E24" s="33"/>
      <c r="F24" s="33"/>
      <c r="G24" s="33"/>
      <c r="H24" s="33"/>
      <c r="I24" s="33"/>
      <c r="J24" s="33"/>
      <c r="K24" s="33"/>
      <c r="L24" s="33"/>
      <c r="M24" s="33"/>
    </row>
    <row r="25" spans="1:13">
      <c r="A25" s="33" t="s">
        <v>27</v>
      </c>
      <c r="B25" s="33"/>
      <c r="C25" s="33"/>
      <c r="D25" s="33"/>
      <c r="E25" s="33"/>
      <c r="F25" s="33"/>
      <c r="G25" s="33"/>
      <c r="H25" s="33"/>
      <c r="I25" s="33"/>
      <c r="J25" s="33"/>
      <c r="K25" s="33"/>
      <c r="L25" s="33"/>
      <c r="M25" s="33"/>
    </row>
    <row r="26" spans="1:13">
      <c r="A26" s="11" t="s">
        <v>28</v>
      </c>
      <c r="B26" s="33"/>
      <c r="C26" s="33"/>
      <c r="D26" s="33"/>
      <c r="E26" s="33"/>
      <c r="F26" s="33"/>
      <c r="G26" s="33"/>
      <c r="H26" s="33"/>
      <c r="I26" s="33"/>
      <c r="J26" s="33"/>
      <c r="K26" s="33"/>
      <c r="L26" s="33"/>
      <c r="M26" s="33"/>
    </row>
    <row r="27" spans="1:13">
      <c r="A27" s="33" t="s">
        <v>29</v>
      </c>
      <c r="B27" s="33"/>
      <c r="C27" s="33"/>
      <c r="D27" s="33"/>
      <c r="E27" s="33"/>
      <c r="F27" s="33"/>
      <c r="G27" s="33"/>
      <c r="H27" s="33"/>
      <c r="I27" s="33"/>
      <c r="J27" s="33"/>
      <c r="K27" s="33"/>
      <c r="L27" s="33"/>
      <c r="M27" s="33"/>
    </row>
    <row r="28" spans="1:13">
      <c r="A28" s="11" t="s">
        <v>30</v>
      </c>
      <c r="B28" s="33"/>
      <c r="C28" s="33"/>
      <c r="D28" s="33"/>
      <c r="E28" s="33"/>
      <c r="F28" s="33"/>
      <c r="G28" s="33"/>
      <c r="H28" s="33"/>
      <c r="I28" s="33"/>
      <c r="J28" s="33"/>
      <c r="K28" s="33"/>
      <c r="L28" s="33"/>
      <c r="M28" s="33"/>
    </row>
    <row r="29" spans="1:13" s="29" customFormat="1">
      <c r="A29" s="33" t="s">
        <v>31</v>
      </c>
      <c r="B29" s="33"/>
      <c r="C29" s="33"/>
      <c r="D29" s="33"/>
      <c r="E29" s="33"/>
      <c r="F29" s="33"/>
      <c r="G29" s="33"/>
      <c r="H29" s="33"/>
      <c r="I29" s="33"/>
      <c r="J29" s="33"/>
      <c r="K29" s="33"/>
      <c r="L29" s="33"/>
      <c r="M29" s="33"/>
    </row>
    <row r="30" spans="1:13">
      <c r="A30" s="33" t="s">
        <v>32</v>
      </c>
      <c r="B30" s="33"/>
      <c r="C30" s="33"/>
      <c r="D30" s="33"/>
      <c r="E30" s="33"/>
      <c r="F30" s="33"/>
      <c r="G30" s="33"/>
      <c r="H30" s="33"/>
      <c r="I30" s="33"/>
      <c r="J30" s="33"/>
      <c r="K30" s="33"/>
      <c r="L30" s="33"/>
      <c r="M30" s="33"/>
    </row>
    <row r="31" spans="1:13">
      <c r="A31" s="11" t="s">
        <v>33</v>
      </c>
      <c r="B31" s="33"/>
      <c r="C31" s="33"/>
      <c r="D31" s="33"/>
      <c r="E31" s="33"/>
      <c r="F31" s="33"/>
      <c r="G31" s="33"/>
      <c r="H31" s="33"/>
      <c r="I31" s="33"/>
      <c r="J31" s="33"/>
      <c r="K31" s="33"/>
      <c r="L31" s="33"/>
      <c r="M31" s="33"/>
    </row>
    <row r="32" spans="1:13">
      <c r="A32" s="33"/>
      <c r="B32" s="33"/>
      <c r="C32" s="33"/>
      <c r="D32" s="33"/>
      <c r="E32" s="33"/>
      <c r="F32" s="33"/>
      <c r="G32" s="33"/>
      <c r="H32" s="33"/>
      <c r="I32" s="33"/>
      <c r="J32" s="33"/>
      <c r="K32" s="33"/>
      <c r="L32" s="33"/>
      <c r="M32" s="33"/>
    </row>
    <row r="33" spans="1:1">
      <c r="A33" t="s">
        <v>29</v>
      </c>
    </row>
    <row r="34" spans="1:1">
      <c r="A34" s="32" t="s">
        <v>30</v>
      </c>
    </row>
    <row r="35" spans="1:1">
      <c r="A35" t="s">
        <v>31</v>
      </c>
    </row>
    <row r="36" spans="1:1">
      <c r="A36" t="s">
        <v>32</v>
      </c>
    </row>
    <row r="37" spans="1:1">
      <c r="A37" s="32" t="s">
        <v>33</v>
      </c>
    </row>
  </sheetData>
  <mergeCells count="4">
    <mergeCell ref="A1:C2"/>
    <mergeCell ref="A10:C11"/>
    <mergeCell ref="A17:B18"/>
    <mergeCell ref="A19:B19"/>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M37"/>
  <sheetViews>
    <sheetView workbookViewId="0">
      <selection activeCell="A17" sqref="A17:B18"/>
    </sheetView>
  </sheetViews>
  <sheetFormatPr baseColWidth="10" defaultRowHeight="15"/>
  <cols>
    <col min="1" max="1" width="17.140625" customWidth="1"/>
    <col min="2" max="2" width="25.5703125" customWidth="1"/>
    <col min="3" max="3" width="19.140625" customWidth="1"/>
  </cols>
  <sheetData>
    <row r="1" spans="1:13" ht="15.75" thickBot="1">
      <c r="A1" s="67" t="s">
        <v>57</v>
      </c>
      <c r="B1" s="67"/>
      <c r="C1" s="67"/>
      <c r="D1" s="33"/>
      <c r="E1" s="33"/>
      <c r="F1" s="33"/>
      <c r="G1" s="33"/>
      <c r="H1" s="33"/>
      <c r="I1" s="33"/>
      <c r="J1" s="33"/>
      <c r="K1" s="33"/>
      <c r="L1" s="33"/>
      <c r="M1" s="33"/>
    </row>
    <row r="2" spans="1:13" ht="15.75" thickBot="1">
      <c r="A2" s="67"/>
      <c r="B2" s="67"/>
      <c r="C2" s="67"/>
      <c r="D2" s="33"/>
      <c r="E2" s="33"/>
      <c r="F2" s="33"/>
      <c r="G2" s="33"/>
      <c r="H2" s="33"/>
      <c r="I2" s="33"/>
      <c r="J2" s="33"/>
      <c r="K2" s="33"/>
      <c r="L2" s="33"/>
      <c r="M2" s="33"/>
    </row>
    <row r="3" spans="1:13">
      <c r="A3" s="39" t="s">
        <v>1</v>
      </c>
      <c r="B3" s="40" t="s">
        <v>50</v>
      </c>
      <c r="C3" s="41" t="s">
        <v>51</v>
      </c>
      <c r="D3" s="33"/>
      <c r="E3" s="33"/>
      <c r="F3" s="33"/>
      <c r="G3" s="33"/>
      <c r="H3" s="33"/>
      <c r="I3" s="33"/>
      <c r="J3" s="33"/>
      <c r="K3" s="33"/>
      <c r="L3" s="33"/>
      <c r="M3" s="33"/>
    </row>
    <row r="4" spans="1:13">
      <c r="A4" s="1" t="s">
        <v>72</v>
      </c>
      <c r="B4" s="13">
        <v>9</v>
      </c>
      <c r="C4" s="13">
        <v>9</v>
      </c>
      <c r="D4" s="33"/>
      <c r="E4" s="33"/>
      <c r="F4" s="33"/>
      <c r="G4" s="33"/>
      <c r="H4" s="33"/>
      <c r="I4" s="33"/>
      <c r="J4" s="33"/>
      <c r="K4" s="33"/>
      <c r="L4" s="33"/>
      <c r="M4" s="33"/>
    </row>
    <row r="5" spans="1:13">
      <c r="A5" s="10" t="s">
        <v>11</v>
      </c>
      <c r="B5" s="15">
        <v>4</v>
      </c>
      <c r="C5" s="15">
        <v>1</v>
      </c>
      <c r="D5" s="33"/>
      <c r="E5" s="33"/>
      <c r="F5" s="33"/>
      <c r="G5" s="33"/>
      <c r="H5" s="33"/>
      <c r="I5" s="33"/>
      <c r="J5" s="33"/>
      <c r="K5" s="33"/>
      <c r="L5" s="33"/>
      <c r="M5" s="33"/>
    </row>
    <row r="6" spans="1:13">
      <c r="A6" s="10" t="s">
        <v>2</v>
      </c>
      <c r="B6" s="15"/>
      <c r="C6" s="15"/>
      <c r="D6" s="33"/>
      <c r="E6" s="33"/>
      <c r="F6" s="33"/>
      <c r="G6" s="33"/>
      <c r="H6" s="33"/>
      <c r="I6" s="33"/>
      <c r="J6" s="33"/>
      <c r="K6" s="33"/>
      <c r="L6" s="33"/>
      <c r="M6" s="33"/>
    </row>
    <row r="7" spans="1:13">
      <c r="A7" s="10" t="s">
        <v>3</v>
      </c>
      <c r="B7" s="15"/>
      <c r="C7" s="15"/>
      <c r="D7" s="33"/>
      <c r="E7" s="33"/>
      <c r="F7" s="33"/>
      <c r="G7" s="33"/>
      <c r="H7" s="33"/>
      <c r="I7" s="33"/>
      <c r="J7" s="33"/>
      <c r="K7" s="33"/>
      <c r="L7" s="33"/>
      <c r="M7" s="33"/>
    </row>
    <row r="8" spans="1:13" ht="15.75" thickBot="1">
      <c r="A8" s="42" t="s">
        <v>4</v>
      </c>
      <c r="B8" s="43">
        <f>SUM(B4:B7)</f>
        <v>13</v>
      </c>
      <c r="C8" s="43">
        <f>SUM(C4:C7)</f>
        <v>10</v>
      </c>
      <c r="D8" s="33"/>
      <c r="E8" s="33"/>
      <c r="F8" s="33"/>
      <c r="G8" s="33"/>
      <c r="H8" s="33"/>
      <c r="I8" s="33"/>
      <c r="J8" s="33"/>
      <c r="K8" s="33"/>
      <c r="L8" s="33"/>
      <c r="M8" s="33"/>
    </row>
    <row r="9" spans="1:13" ht="15.75" thickBot="1">
      <c r="A9" s="33"/>
      <c r="B9" s="33"/>
      <c r="C9" s="33"/>
      <c r="D9" s="33"/>
      <c r="E9" s="33"/>
      <c r="F9" s="33"/>
      <c r="G9" s="33"/>
      <c r="H9" s="33"/>
      <c r="I9" s="33"/>
      <c r="J9" s="33"/>
      <c r="K9" s="33"/>
      <c r="L9" s="33"/>
      <c r="M9" s="33"/>
    </row>
    <row r="10" spans="1:13" ht="15.75" thickBot="1">
      <c r="A10" s="67" t="s">
        <v>8</v>
      </c>
      <c r="B10" s="67"/>
      <c r="C10" s="67"/>
      <c r="D10" s="33"/>
      <c r="E10" s="33"/>
      <c r="F10" s="33"/>
      <c r="G10" s="33"/>
      <c r="H10" s="33"/>
      <c r="I10" s="33"/>
      <c r="J10" s="33"/>
      <c r="K10" s="33"/>
      <c r="L10" s="33"/>
      <c r="M10" s="33"/>
    </row>
    <row r="11" spans="1:13" ht="15.75" thickBot="1">
      <c r="A11" s="67"/>
      <c r="B11" s="67"/>
      <c r="C11" s="67"/>
      <c r="D11" s="33"/>
      <c r="E11" s="33"/>
      <c r="F11" s="33"/>
      <c r="G11" s="33"/>
      <c r="H11" s="33"/>
      <c r="I11" s="33"/>
      <c r="J11" s="33"/>
      <c r="K11" s="33"/>
      <c r="L11" s="33"/>
      <c r="M11" s="33"/>
    </row>
    <row r="12" spans="1:13">
      <c r="A12" s="44" t="s">
        <v>1</v>
      </c>
      <c r="B12" s="40" t="s">
        <v>47</v>
      </c>
      <c r="C12" s="41" t="s">
        <v>48</v>
      </c>
      <c r="D12" s="33"/>
      <c r="E12" s="33"/>
      <c r="F12" s="33"/>
      <c r="G12" s="33"/>
      <c r="H12" s="33"/>
      <c r="I12" s="33"/>
      <c r="J12" s="33"/>
      <c r="K12" s="33"/>
      <c r="L12" s="33"/>
      <c r="M12" s="33"/>
    </row>
    <row r="13" spans="1:13">
      <c r="A13" s="1" t="s">
        <v>72</v>
      </c>
      <c r="B13" s="19">
        <f>60*B4/(B4+B5)</f>
        <v>41.53846153846154</v>
      </c>
      <c r="C13" s="19">
        <f>40*C4/(C4+C5)</f>
        <v>36</v>
      </c>
      <c r="D13" s="33"/>
      <c r="E13" s="33"/>
      <c r="F13" s="33"/>
      <c r="G13" s="33"/>
      <c r="H13" s="33"/>
      <c r="I13" s="33"/>
      <c r="J13" s="33"/>
      <c r="K13" s="33"/>
      <c r="L13" s="33"/>
      <c r="M13" s="33"/>
    </row>
    <row r="14" spans="1:13">
      <c r="A14" s="10" t="s">
        <v>11</v>
      </c>
      <c r="B14" s="19">
        <f>60*B5/(B4+B5)</f>
        <v>18.46153846153846</v>
      </c>
      <c r="C14" s="19">
        <f>40*C5/(C4+C5)</f>
        <v>4</v>
      </c>
      <c r="D14" s="33"/>
      <c r="E14" s="33"/>
      <c r="F14" s="33"/>
      <c r="G14" s="33"/>
      <c r="H14" s="33"/>
      <c r="I14" s="33"/>
      <c r="J14" s="33"/>
      <c r="K14" s="33"/>
      <c r="L14" s="33"/>
      <c r="M14" s="33"/>
    </row>
    <row r="15" spans="1:13" ht="15.75" thickBot="1">
      <c r="A15" s="45" t="s">
        <v>4</v>
      </c>
      <c r="B15" s="20">
        <f>SUM(B13:B14)</f>
        <v>60</v>
      </c>
      <c r="C15" s="20">
        <f>SUM(C13:C14)</f>
        <v>40</v>
      </c>
      <c r="D15" s="33"/>
      <c r="E15" s="33"/>
      <c r="F15" s="33"/>
      <c r="G15" s="33"/>
      <c r="H15" s="33"/>
      <c r="I15" s="33"/>
      <c r="J15" s="33"/>
      <c r="K15" s="33"/>
      <c r="L15" s="33"/>
      <c r="M15" s="33"/>
    </row>
    <row r="16" spans="1:13" ht="15.75" thickBot="1">
      <c r="A16" s="33"/>
      <c r="B16" s="33"/>
      <c r="C16" s="33"/>
      <c r="D16" s="33"/>
      <c r="E16" s="33"/>
      <c r="F16" s="33"/>
      <c r="G16" s="33"/>
      <c r="H16" s="33"/>
      <c r="I16" s="33"/>
      <c r="J16" s="33"/>
      <c r="K16" s="33"/>
      <c r="L16" s="33"/>
      <c r="M16" s="33"/>
    </row>
    <row r="17" spans="1:13" ht="15.75" customHeight="1" thickBot="1">
      <c r="A17" s="67" t="s">
        <v>9</v>
      </c>
      <c r="B17" s="67"/>
      <c r="C17" s="33"/>
      <c r="D17" s="33"/>
      <c r="E17" s="33"/>
      <c r="F17" s="33"/>
      <c r="G17" s="33"/>
      <c r="H17" s="33"/>
      <c r="I17" s="33"/>
      <c r="J17" s="33"/>
      <c r="K17" s="33"/>
      <c r="L17" s="33"/>
      <c r="M17" s="33"/>
    </row>
    <row r="18" spans="1:13" ht="15.75" thickBot="1">
      <c r="A18" s="67"/>
      <c r="B18" s="67"/>
      <c r="C18" s="33"/>
      <c r="D18" s="33"/>
      <c r="E18" s="33"/>
      <c r="F18" s="33"/>
      <c r="G18" s="33"/>
      <c r="H18" s="33"/>
      <c r="I18" s="33"/>
      <c r="J18" s="33"/>
      <c r="K18" s="33"/>
      <c r="L18" s="33"/>
      <c r="M18" s="33"/>
    </row>
    <row r="19" spans="1:13" ht="15" customHeight="1">
      <c r="A19" s="66" t="s">
        <v>10</v>
      </c>
      <c r="B19" s="66"/>
      <c r="C19" s="33"/>
      <c r="D19" s="33"/>
      <c r="E19" s="33"/>
      <c r="F19" s="33"/>
      <c r="G19" s="33"/>
      <c r="H19" s="33"/>
      <c r="I19" s="33"/>
      <c r="J19" s="33"/>
      <c r="K19" s="33"/>
      <c r="L19" s="33"/>
      <c r="M19" s="33"/>
    </row>
    <row r="20" spans="1:13">
      <c r="A20" s="46" t="s">
        <v>49</v>
      </c>
      <c r="B20" s="47">
        <f>B13+C13</f>
        <v>77.538461538461547</v>
      </c>
      <c r="C20" s="12"/>
      <c r="D20" s="33"/>
      <c r="E20" s="33"/>
      <c r="F20" s="33"/>
      <c r="G20" s="33"/>
      <c r="H20" s="33"/>
      <c r="I20" s="33"/>
      <c r="J20" s="33"/>
      <c r="K20" s="33"/>
      <c r="L20" s="33"/>
      <c r="M20" s="33"/>
    </row>
    <row r="21" spans="1:13">
      <c r="A21" s="10" t="s">
        <v>11</v>
      </c>
      <c r="B21" s="47">
        <f>B14+C14</f>
        <v>22.46153846153846</v>
      </c>
      <c r="C21" s="33"/>
      <c r="D21" s="33"/>
      <c r="E21" s="33"/>
      <c r="F21" s="33"/>
      <c r="G21" s="33"/>
      <c r="H21" s="33"/>
      <c r="I21" s="33"/>
      <c r="J21" s="33"/>
      <c r="K21" s="33"/>
      <c r="L21" s="33"/>
      <c r="M21" s="33"/>
    </row>
    <row r="22" spans="1:13" ht="15.75" thickBot="1">
      <c r="A22" s="45" t="s">
        <v>4</v>
      </c>
      <c r="B22" s="48">
        <f>B15+C15</f>
        <v>100</v>
      </c>
      <c r="C22" s="33"/>
      <c r="D22" s="33"/>
      <c r="E22" s="33"/>
      <c r="F22" s="33"/>
      <c r="G22" s="33"/>
      <c r="H22" s="33"/>
      <c r="I22" s="33"/>
      <c r="J22" s="33"/>
      <c r="K22" s="33"/>
      <c r="L22" s="33"/>
      <c r="M22" s="33"/>
    </row>
    <row r="23" spans="1:13">
      <c r="A23" s="33"/>
      <c r="B23" s="33"/>
      <c r="C23" s="33"/>
      <c r="D23" s="33"/>
      <c r="E23" s="33"/>
      <c r="F23" s="33"/>
      <c r="G23" s="33"/>
      <c r="H23" s="33"/>
      <c r="I23" s="33"/>
      <c r="J23" s="33"/>
      <c r="K23" s="33"/>
      <c r="L23" s="33"/>
      <c r="M23" s="33"/>
    </row>
    <row r="24" spans="1:13">
      <c r="A24" s="33" t="s">
        <v>26</v>
      </c>
      <c r="B24" s="33"/>
      <c r="C24" s="33"/>
      <c r="D24" s="33"/>
      <c r="E24" s="33"/>
      <c r="F24" s="33"/>
      <c r="G24" s="33"/>
      <c r="H24" s="33"/>
      <c r="I24" s="33"/>
      <c r="J24" s="33"/>
      <c r="K24" s="33"/>
      <c r="L24" s="33"/>
      <c r="M24" s="33"/>
    </row>
    <row r="25" spans="1:13">
      <c r="A25" s="33" t="s">
        <v>27</v>
      </c>
      <c r="B25" s="33"/>
      <c r="C25" s="33"/>
      <c r="D25" s="33"/>
      <c r="E25" s="33"/>
      <c r="F25" s="33"/>
      <c r="G25" s="33"/>
      <c r="H25" s="33"/>
      <c r="I25" s="33"/>
      <c r="J25" s="33"/>
      <c r="K25" s="33"/>
      <c r="L25" s="33"/>
      <c r="M25" s="33"/>
    </row>
    <row r="26" spans="1:13">
      <c r="A26" s="11" t="s">
        <v>28</v>
      </c>
      <c r="B26" s="33"/>
      <c r="C26" s="33"/>
      <c r="D26" s="33"/>
      <c r="E26" s="33"/>
      <c r="F26" s="33"/>
      <c r="G26" s="33"/>
      <c r="H26" s="33"/>
      <c r="I26" s="33"/>
      <c r="J26" s="33"/>
      <c r="K26" s="33"/>
      <c r="L26" s="33"/>
      <c r="M26" s="33"/>
    </row>
    <row r="27" spans="1:13">
      <c r="A27" s="33" t="s">
        <v>29</v>
      </c>
      <c r="B27" s="33"/>
      <c r="C27" s="33"/>
      <c r="D27" s="33"/>
      <c r="E27" s="33"/>
      <c r="F27" s="33"/>
      <c r="G27" s="33"/>
      <c r="H27" s="33"/>
      <c r="I27" s="33"/>
      <c r="J27" s="33"/>
      <c r="K27" s="33"/>
      <c r="L27" s="33"/>
      <c r="M27" s="33"/>
    </row>
    <row r="28" spans="1:13">
      <c r="A28" s="11" t="s">
        <v>30</v>
      </c>
      <c r="B28" s="33"/>
      <c r="C28" s="33"/>
      <c r="D28" s="33"/>
      <c r="E28" s="33"/>
      <c r="F28" s="33"/>
      <c r="G28" s="33"/>
      <c r="H28" s="33"/>
      <c r="I28" s="33"/>
      <c r="J28" s="33"/>
      <c r="K28" s="33"/>
      <c r="L28" s="33"/>
      <c r="M28" s="33"/>
    </row>
    <row r="29" spans="1:13" s="29" customFormat="1">
      <c r="A29" s="33" t="s">
        <v>31</v>
      </c>
      <c r="B29" s="33"/>
      <c r="C29" s="33"/>
      <c r="D29" s="33"/>
      <c r="E29" s="33"/>
      <c r="F29" s="33"/>
      <c r="G29" s="33"/>
      <c r="H29" s="33"/>
      <c r="I29" s="33"/>
      <c r="J29" s="33"/>
      <c r="K29" s="33"/>
      <c r="L29" s="33"/>
      <c r="M29" s="33"/>
    </row>
    <row r="30" spans="1:13">
      <c r="A30" s="33" t="s">
        <v>32</v>
      </c>
      <c r="B30" s="33"/>
      <c r="C30" s="33"/>
      <c r="D30" s="33"/>
      <c r="E30" s="33"/>
      <c r="F30" s="33"/>
      <c r="G30" s="33"/>
      <c r="H30" s="33"/>
      <c r="I30" s="33"/>
      <c r="J30" s="33"/>
      <c r="K30" s="33"/>
      <c r="L30" s="33"/>
      <c r="M30" s="33"/>
    </row>
    <row r="31" spans="1:13">
      <c r="A31" s="11" t="s">
        <v>33</v>
      </c>
      <c r="B31" s="33"/>
      <c r="C31" s="33"/>
      <c r="D31" s="33"/>
      <c r="E31" s="33"/>
      <c r="F31" s="33"/>
      <c r="G31" s="33"/>
      <c r="H31" s="33"/>
      <c r="I31" s="33"/>
      <c r="J31" s="33"/>
      <c r="K31" s="33"/>
      <c r="L31" s="33"/>
      <c r="M31" s="33"/>
    </row>
    <row r="32" spans="1:13">
      <c r="A32" s="33"/>
      <c r="B32" s="33"/>
      <c r="C32" s="33"/>
      <c r="D32" s="33"/>
      <c r="E32" s="33"/>
      <c r="F32" s="33"/>
      <c r="G32" s="33"/>
      <c r="H32" s="33"/>
      <c r="I32" s="33"/>
      <c r="J32" s="33"/>
      <c r="K32" s="33"/>
      <c r="L32" s="33"/>
      <c r="M32" s="33"/>
    </row>
    <row r="33" spans="1:13">
      <c r="A33" s="33"/>
      <c r="B33" s="33"/>
      <c r="C33" s="33"/>
      <c r="D33" s="33"/>
      <c r="E33" s="33"/>
      <c r="F33" s="33"/>
      <c r="G33" s="33"/>
      <c r="H33" s="33"/>
      <c r="I33" s="33"/>
      <c r="J33" s="33"/>
      <c r="K33" s="33"/>
      <c r="L33" s="33"/>
      <c r="M33" s="33"/>
    </row>
    <row r="34" spans="1:13">
      <c r="A34" s="32" t="s">
        <v>30</v>
      </c>
    </row>
    <row r="35" spans="1:13">
      <c r="A35" t="s">
        <v>31</v>
      </c>
    </row>
    <row r="36" spans="1:13">
      <c r="A36" t="s">
        <v>32</v>
      </c>
    </row>
    <row r="37" spans="1:13">
      <c r="A37" s="32" t="s">
        <v>33</v>
      </c>
    </row>
  </sheetData>
  <mergeCells count="4">
    <mergeCell ref="A1:C2"/>
    <mergeCell ref="A10:C11"/>
    <mergeCell ref="A17:B18"/>
    <mergeCell ref="A19:B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Consejeros estudiantes</vt:lpstr>
      <vt:lpstr>Consejeros docentes</vt:lpstr>
      <vt:lpstr>Consejeros graduados</vt:lpstr>
      <vt:lpstr>Director PA</vt:lpstr>
      <vt:lpstr>Director TA</vt:lpstr>
      <vt:lpstr>Director PF</vt:lpstr>
      <vt:lpstr>Director TF</vt:lpstr>
      <vt:lpstr>Director PI</vt:lpstr>
      <vt:lpstr>Director TI</vt:lpstr>
      <vt:lpstr>Coord. CFG TM</vt:lpstr>
      <vt:lpstr>Coord. CFG TT</vt:lpstr>
      <vt:lpstr>Coord. CFG TV</vt:lpstr>
      <vt:lpstr>Coord. CFE PI TM</vt:lpstr>
      <vt:lpstr>Coord. Anexo Pompeya</vt:lpstr>
      <vt:lpstr>Coord CFPP PI TM</vt:lpstr>
      <vt:lpstr>CFE PF TM</vt:lpstr>
      <vt:lpstr>CFPP PF TM</vt:lpstr>
      <vt:lpstr>CFE PA TM</vt:lpstr>
      <vt:lpstr>CFPP PA TM</vt:lpstr>
      <vt:lpstr>Coord. AENS</vt:lpstr>
      <vt:lpstr>Coord. ELE</vt:lpstr>
    </vt:vector>
  </TitlesOfParts>
  <Company>Windows XP Colossus Edition 2 Reloaded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Colossus User</dc:creator>
  <cp:lastModifiedBy>Vice-Rec</cp:lastModifiedBy>
  <cp:lastPrinted>2021-04-16T15:50:35Z</cp:lastPrinted>
  <dcterms:created xsi:type="dcterms:W3CDTF">2013-11-14T13:55:50Z</dcterms:created>
  <dcterms:modified xsi:type="dcterms:W3CDTF">2021-04-16T16:23:17Z</dcterms:modified>
</cp:coreProperties>
</file>