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cargas\parapublicarantesdela18hs_resultadosdelexamendein\"/>
    </mc:Choice>
  </mc:AlternateContent>
  <bookViews>
    <workbookView xWindow="0" yWindow="0" windowWidth="19200" windowHeight="11460" tabRatio="500"/>
  </bookViews>
  <sheets>
    <sheet name="ASPIRANTES EXTERNOS PA TA" sheetId="1" r:id="rId1"/>
    <sheet name="RINDEN COMO INTERNOS" sheetId="2" r:id="rId2"/>
    <sheet name="Hoja1" sheetId="5" r:id="rId3"/>
  </sheets>
  <calcPr calcId="162913"/>
</workbook>
</file>

<file path=xl/calcChain.xml><?xml version="1.0" encoding="utf-8"?>
<calcChain xmlns="http://schemas.openxmlformats.org/spreadsheetml/2006/main">
  <c r="K16" i="1" l="1"/>
  <c r="K9" i="1"/>
  <c r="K23" i="1"/>
  <c r="K20" i="1"/>
  <c r="K14" i="1"/>
  <c r="K22" i="1"/>
  <c r="K7" i="1"/>
  <c r="K4" i="1"/>
  <c r="K12" i="1"/>
  <c r="K25" i="1"/>
  <c r="K26" i="1"/>
  <c r="K6" i="1"/>
</calcChain>
</file>

<file path=xl/sharedStrings.xml><?xml version="1.0" encoding="utf-8"?>
<sst xmlns="http://schemas.openxmlformats.org/spreadsheetml/2006/main" count="189" uniqueCount="80">
  <si>
    <t>Orden</t>
  </si>
  <si>
    <t>Aguila Suarez</t>
  </si>
  <si>
    <t>Emilia Natalia</t>
  </si>
  <si>
    <t>TA</t>
  </si>
  <si>
    <t>Bikel</t>
  </si>
  <si>
    <t>Pilar</t>
  </si>
  <si>
    <t>Camilli</t>
  </si>
  <si>
    <t>María Florencia</t>
  </si>
  <si>
    <t>PA5</t>
  </si>
  <si>
    <t>Casagrande</t>
  </si>
  <si>
    <t>Camila</t>
  </si>
  <si>
    <t>PA</t>
  </si>
  <si>
    <t>Cobo</t>
  </si>
  <si>
    <t>Mora Lujan</t>
  </si>
  <si>
    <t>De Carli</t>
  </si>
  <si>
    <t>Clara María</t>
  </si>
  <si>
    <t>Dolz</t>
  </si>
  <si>
    <t>Maria</t>
  </si>
  <si>
    <t>Estigarribia</t>
  </si>
  <si>
    <t>Tania Belen</t>
  </si>
  <si>
    <t>Gonzalez</t>
  </si>
  <si>
    <t>Diana Haydee</t>
  </si>
  <si>
    <t>Sofia</t>
  </si>
  <si>
    <t>Guarneri Nicosanti</t>
  </si>
  <si>
    <t>Krunfli</t>
  </si>
  <si>
    <t>Juan José</t>
  </si>
  <si>
    <t>Lizana</t>
  </si>
  <si>
    <t>Camila Belen</t>
  </si>
  <si>
    <t>López Santana</t>
  </si>
  <si>
    <t>Antonella</t>
  </si>
  <si>
    <t>Mariotti</t>
  </si>
  <si>
    <t>Maria Florencia</t>
  </si>
  <si>
    <t>Mauri</t>
  </si>
  <si>
    <t>Julieta Luna</t>
  </si>
  <si>
    <t>Méndez</t>
  </si>
  <si>
    <t>Federico</t>
  </si>
  <si>
    <t>Pozzi</t>
  </si>
  <si>
    <t>Edgardo Omar</t>
  </si>
  <si>
    <t>Rodriguez</t>
  </si>
  <si>
    <t>Hernán Gabriel</t>
  </si>
  <si>
    <t>Rosenman Cordeu</t>
  </si>
  <si>
    <t>Rocío Milagros</t>
  </si>
  <si>
    <t>Salinas</t>
  </si>
  <si>
    <t>Josefina</t>
  </si>
  <si>
    <t>Saúl</t>
  </si>
  <si>
    <t>Constanza</t>
  </si>
  <si>
    <t>Suarez Fischer</t>
  </si>
  <si>
    <t>Valeria Abril</t>
  </si>
  <si>
    <t>Terruli Solari</t>
  </si>
  <si>
    <t>Gala Ayelén</t>
  </si>
  <si>
    <t>Vazquez Romero</t>
  </si>
  <si>
    <t>Arianne Carla</t>
  </si>
  <si>
    <t>Velasco Morales</t>
  </si>
  <si>
    <t>Valentina Andreina</t>
  </si>
  <si>
    <t>APELLIDO</t>
  </si>
  <si>
    <t>NOMBRE</t>
  </si>
  <si>
    <t>DOCUMENTO</t>
  </si>
  <si>
    <t>Profesorado Inic., Prim., Med. y Sup. (5 años)       PA 5</t>
  </si>
  <si>
    <t>Profesorado Inic., Prim. y Med.                   (4 años)                  PA 4</t>
  </si>
  <si>
    <t>Traductorado   TA</t>
  </si>
  <si>
    <t>Total</t>
  </si>
  <si>
    <t>Sandra Haydee</t>
  </si>
  <si>
    <t xml:space="preserve">Rocio Denise </t>
  </si>
  <si>
    <t>Lavalle Cobo</t>
  </si>
  <si>
    <t>María Adela</t>
  </si>
  <si>
    <t>Sosa</t>
  </si>
  <si>
    <t>Jorge Nehuen</t>
  </si>
  <si>
    <t>Brachet Cota</t>
  </si>
  <si>
    <t>Español para extranjeros</t>
  </si>
  <si>
    <t>APROBADO</t>
  </si>
  <si>
    <t>Montoya</t>
  </si>
  <si>
    <t xml:space="preserve">Sofía </t>
  </si>
  <si>
    <t>INGRESÓ</t>
  </si>
  <si>
    <t>AUSENTE</t>
  </si>
  <si>
    <t>NO INGRESO</t>
  </si>
  <si>
    <t>Alemán</t>
  </si>
  <si>
    <t>RESULTADO</t>
  </si>
  <si>
    <t>PROFESORADO Y TRADUCTORADO RINDEN COMO INTERNOS 2022</t>
  </si>
  <si>
    <t>PROFESORADO Y TRADUCTORADO EN ALEMÁN 2022</t>
  </si>
  <si>
    <t>Español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</si>
</sst>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1"/>
    </font>
    <font>
      <sz val="9"/>
      <name val="Arial Black"/>
      <family val="2"/>
    </font>
    <font>
      <b/>
      <sz val="9"/>
      <name val="Arial Black"/>
      <family val="2"/>
    </font>
    <font>
      <sz val="8"/>
      <name val="Arial Black"/>
      <family val="2"/>
    </font>
    <font>
      <sz val="10"/>
      <name val="Arial Black"/>
      <family val="2"/>
    </font>
    <font>
      <sz val="10"/>
      <name val="Arial"/>
      <family val="2"/>
    </font>
    <font>
      <sz val="16"/>
      <name val="Arial Black"/>
      <family val="2"/>
    </font>
    <font>
      <sz val="16"/>
      <color indexed="8"/>
      <name val="Arial Black"/>
      <family val="2"/>
    </font>
    <font>
      <sz val="1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0" fontId="8" fillId="0" borderId="0" xfId="0" applyFont="1">
      <alignment vertical="top"/>
    </xf>
    <xf numFmtId="0" fontId="4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L28"/>
  <sheetViews>
    <sheetView showGridLines="0" tabSelected="1" workbookViewId="0">
      <selection activeCell="B2" sqref="B2"/>
    </sheetView>
  </sheetViews>
  <sheetFormatPr baseColWidth="10" defaultColWidth="6.85546875" defaultRowHeight="12.75" customHeight="1" x14ac:dyDescent="0.2"/>
  <cols>
    <col min="1" max="1" width="8.42578125" style="29" customWidth="1"/>
    <col min="2" max="2" width="13.7109375" style="29" customWidth="1"/>
    <col min="3" max="3" width="22.42578125" style="14" customWidth="1"/>
    <col min="4" max="4" width="20.42578125" style="14" customWidth="1"/>
    <col min="5" max="7" width="8.85546875" style="29" customWidth="1"/>
    <col min="8" max="8" width="12.7109375" style="29" customWidth="1"/>
    <col min="9" max="9" width="14.85546875" style="29" customWidth="1"/>
    <col min="10" max="10" width="12.7109375" style="29" customWidth="1"/>
    <col min="11" max="11" width="17.7109375" style="27" customWidth="1"/>
    <col min="12" max="12" width="14.28515625" style="14" customWidth="1"/>
    <col min="13" max="16384" width="6.85546875" style="14"/>
  </cols>
  <sheetData>
    <row r="1" spans="1:12" ht="59.25" customHeight="1" thickBot="1" x14ac:dyDescent="0.25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s="8" customFormat="1" ht="87" customHeight="1" thickBot="1" x14ac:dyDescent="0.25">
      <c r="A2" s="25" t="s">
        <v>0</v>
      </c>
      <c r="B2" s="1" t="s">
        <v>56</v>
      </c>
      <c r="C2" s="2" t="s">
        <v>54</v>
      </c>
      <c r="D2" s="3" t="s">
        <v>55</v>
      </c>
      <c r="E2" s="5" t="s">
        <v>57</v>
      </c>
      <c r="F2" s="5" t="s">
        <v>58</v>
      </c>
      <c r="G2" s="5" t="s">
        <v>59</v>
      </c>
      <c r="H2" s="4" t="s">
        <v>68</v>
      </c>
      <c r="I2" s="4" t="s">
        <v>75</v>
      </c>
      <c r="J2" s="4" t="s">
        <v>79</v>
      </c>
      <c r="K2" s="6" t="s">
        <v>60</v>
      </c>
      <c r="L2" s="30" t="s">
        <v>76</v>
      </c>
    </row>
    <row r="3" spans="1:12" ht="21.75" customHeight="1" x14ac:dyDescent="0.2">
      <c r="A3" s="9">
        <v>2000</v>
      </c>
      <c r="B3" s="10">
        <v>94875667</v>
      </c>
      <c r="C3" s="11" t="s">
        <v>1</v>
      </c>
      <c r="D3" s="12" t="s">
        <v>2</v>
      </c>
      <c r="E3" s="13"/>
      <c r="F3" s="13"/>
      <c r="G3" s="13" t="s">
        <v>3</v>
      </c>
      <c r="H3" s="13"/>
      <c r="I3" s="13" t="s">
        <v>69</v>
      </c>
      <c r="J3" s="13">
        <v>29</v>
      </c>
      <c r="K3" s="28" t="s">
        <v>69</v>
      </c>
      <c r="L3" s="7" t="s">
        <v>72</v>
      </c>
    </row>
    <row r="4" spans="1:12" ht="21.75" customHeight="1" x14ac:dyDescent="0.2">
      <c r="A4" s="9">
        <v>2001</v>
      </c>
      <c r="B4" s="10">
        <v>44700206</v>
      </c>
      <c r="C4" s="11" t="s">
        <v>4</v>
      </c>
      <c r="D4" s="12" t="s">
        <v>5</v>
      </c>
      <c r="E4" s="13"/>
      <c r="F4" s="13"/>
      <c r="G4" s="13" t="s">
        <v>3</v>
      </c>
      <c r="H4" s="13"/>
      <c r="I4" s="13">
        <v>47.1</v>
      </c>
      <c r="J4" s="13">
        <v>24</v>
      </c>
      <c r="K4" s="28">
        <f>SUM(I4:J4)</f>
        <v>71.099999999999994</v>
      </c>
      <c r="L4" s="7" t="s">
        <v>72</v>
      </c>
    </row>
    <row r="5" spans="1:12" ht="21.75" customHeight="1" x14ac:dyDescent="0.2">
      <c r="A5" s="9">
        <v>2002</v>
      </c>
      <c r="B5" s="10">
        <v>40009462</v>
      </c>
      <c r="C5" s="11" t="s">
        <v>9</v>
      </c>
      <c r="D5" s="12" t="s">
        <v>10</v>
      </c>
      <c r="E5" s="13"/>
      <c r="F5" s="13" t="s">
        <v>11</v>
      </c>
      <c r="G5" s="13"/>
      <c r="H5" s="13"/>
      <c r="I5" s="13" t="s">
        <v>69</v>
      </c>
      <c r="J5" s="15">
        <v>28.5</v>
      </c>
      <c r="K5" s="28" t="s">
        <v>69</v>
      </c>
      <c r="L5" s="7" t="s">
        <v>72</v>
      </c>
    </row>
    <row r="6" spans="1:12" ht="21.75" customHeight="1" x14ac:dyDescent="0.2">
      <c r="A6" s="9">
        <v>2003</v>
      </c>
      <c r="B6" s="10">
        <v>45499403</v>
      </c>
      <c r="C6" s="11" t="s">
        <v>12</v>
      </c>
      <c r="D6" s="12" t="s">
        <v>13</v>
      </c>
      <c r="E6" s="13"/>
      <c r="F6" s="13"/>
      <c r="G6" s="13" t="s">
        <v>3</v>
      </c>
      <c r="H6" s="13"/>
      <c r="I6" s="13">
        <v>40.799999999999997</v>
      </c>
      <c r="J6" s="13">
        <v>25.25</v>
      </c>
      <c r="K6" s="28">
        <f>SUM(I6:J6)</f>
        <v>66.05</v>
      </c>
      <c r="L6" s="7" t="s">
        <v>72</v>
      </c>
    </row>
    <row r="7" spans="1:12" ht="21.75" customHeight="1" x14ac:dyDescent="0.2">
      <c r="A7" s="9">
        <v>2004</v>
      </c>
      <c r="B7" s="10">
        <v>39560444</v>
      </c>
      <c r="C7" s="11" t="s">
        <v>14</v>
      </c>
      <c r="D7" s="12" t="s">
        <v>15</v>
      </c>
      <c r="E7" s="13"/>
      <c r="F7" s="13"/>
      <c r="G7" s="13" t="s">
        <v>3</v>
      </c>
      <c r="H7" s="13"/>
      <c r="I7" s="13">
        <v>62.3</v>
      </c>
      <c r="J7" s="13">
        <v>23.75</v>
      </c>
      <c r="K7" s="28">
        <f>SUM(I7:J7)</f>
        <v>86.05</v>
      </c>
      <c r="L7" s="7" t="s">
        <v>72</v>
      </c>
    </row>
    <row r="8" spans="1:12" ht="21.75" customHeight="1" x14ac:dyDescent="0.2">
      <c r="A8" s="9">
        <v>2005</v>
      </c>
      <c r="B8" s="10">
        <v>36298430</v>
      </c>
      <c r="C8" s="11" t="s">
        <v>18</v>
      </c>
      <c r="D8" s="12" t="s">
        <v>19</v>
      </c>
      <c r="E8" s="13"/>
      <c r="F8" s="13"/>
      <c r="G8" s="13" t="s">
        <v>3</v>
      </c>
      <c r="H8" s="13"/>
      <c r="I8" s="13" t="s">
        <v>73</v>
      </c>
      <c r="J8" s="13" t="s">
        <v>73</v>
      </c>
      <c r="K8" s="28" t="s">
        <v>73</v>
      </c>
      <c r="L8" s="13" t="s">
        <v>74</v>
      </c>
    </row>
    <row r="9" spans="1:12" ht="21.75" customHeight="1" x14ac:dyDescent="0.2">
      <c r="A9" s="9">
        <v>2007</v>
      </c>
      <c r="B9" s="10">
        <v>45822552</v>
      </c>
      <c r="C9" s="11" t="s">
        <v>20</v>
      </c>
      <c r="D9" s="12" t="s">
        <v>22</v>
      </c>
      <c r="E9" s="13"/>
      <c r="F9" s="13" t="s">
        <v>11</v>
      </c>
      <c r="G9" s="13"/>
      <c r="H9" s="13"/>
      <c r="I9" s="13">
        <v>55.5</v>
      </c>
      <c r="J9" s="13">
        <v>16</v>
      </c>
      <c r="K9" s="28">
        <f>SUM(I9:J9)</f>
        <v>71.5</v>
      </c>
      <c r="L9" s="7" t="s">
        <v>72</v>
      </c>
    </row>
    <row r="10" spans="1:12" ht="21.75" customHeight="1" x14ac:dyDescent="0.2">
      <c r="A10" s="9">
        <v>2006</v>
      </c>
      <c r="B10" s="10">
        <v>17855738</v>
      </c>
      <c r="C10" s="11" t="s">
        <v>20</v>
      </c>
      <c r="D10" s="12" t="s">
        <v>21</v>
      </c>
      <c r="E10" s="13"/>
      <c r="F10" s="13"/>
      <c r="G10" s="13" t="s">
        <v>3</v>
      </c>
      <c r="H10" s="13"/>
      <c r="I10" s="13" t="s">
        <v>73</v>
      </c>
      <c r="J10" s="13" t="s">
        <v>73</v>
      </c>
      <c r="K10" s="28" t="s">
        <v>73</v>
      </c>
      <c r="L10" s="13" t="s">
        <v>74</v>
      </c>
    </row>
    <row r="11" spans="1:12" ht="21.75" customHeight="1" x14ac:dyDescent="0.2">
      <c r="A11" s="9">
        <v>2008</v>
      </c>
      <c r="B11" s="10">
        <v>43408675</v>
      </c>
      <c r="C11" s="11" t="s">
        <v>23</v>
      </c>
      <c r="D11" s="12" t="s">
        <v>62</v>
      </c>
      <c r="E11" s="13"/>
      <c r="F11" s="13"/>
      <c r="G11" s="13" t="s">
        <v>3</v>
      </c>
      <c r="H11" s="13"/>
      <c r="I11" s="13" t="s">
        <v>73</v>
      </c>
      <c r="J11" s="13">
        <v>26</v>
      </c>
      <c r="K11" s="28" t="s">
        <v>73</v>
      </c>
      <c r="L11" s="13" t="s">
        <v>74</v>
      </c>
    </row>
    <row r="12" spans="1:12" ht="21.75" customHeight="1" x14ac:dyDescent="0.2">
      <c r="A12" s="9">
        <v>2009</v>
      </c>
      <c r="B12" s="10">
        <v>44260260</v>
      </c>
      <c r="C12" s="11" t="s">
        <v>24</v>
      </c>
      <c r="D12" s="12" t="s">
        <v>25</v>
      </c>
      <c r="E12" s="13"/>
      <c r="F12" s="13"/>
      <c r="G12" s="13" t="s">
        <v>3</v>
      </c>
      <c r="H12" s="13"/>
      <c r="I12" s="13">
        <v>62.3</v>
      </c>
      <c r="J12" s="13">
        <v>24</v>
      </c>
      <c r="K12" s="28">
        <f>SUM(I12:J12)</f>
        <v>86.3</v>
      </c>
      <c r="L12" s="7" t="s">
        <v>72</v>
      </c>
    </row>
    <row r="13" spans="1:12" ht="21.75" customHeight="1" x14ac:dyDescent="0.2">
      <c r="A13" s="9">
        <v>2010</v>
      </c>
      <c r="B13" s="10">
        <v>22655833</v>
      </c>
      <c r="C13" s="11" t="s">
        <v>63</v>
      </c>
      <c r="D13" s="12" t="s">
        <v>64</v>
      </c>
      <c r="E13" s="13"/>
      <c r="F13" s="13" t="s">
        <v>11</v>
      </c>
      <c r="G13" s="13"/>
      <c r="H13" s="13"/>
      <c r="I13" s="13" t="s">
        <v>73</v>
      </c>
      <c r="J13" s="13" t="s">
        <v>73</v>
      </c>
      <c r="K13" s="28" t="s">
        <v>73</v>
      </c>
      <c r="L13" s="13" t="s">
        <v>74</v>
      </c>
    </row>
    <row r="14" spans="1:12" ht="21.75" customHeight="1" x14ac:dyDescent="0.2">
      <c r="A14" s="9">
        <v>2011</v>
      </c>
      <c r="B14" s="10">
        <v>45480608</v>
      </c>
      <c r="C14" s="11" t="s">
        <v>26</v>
      </c>
      <c r="D14" s="12" t="s">
        <v>27</v>
      </c>
      <c r="E14" s="13" t="s">
        <v>8</v>
      </c>
      <c r="F14" s="13"/>
      <c r="G14" s="13"/>
      <c r="H14" s="13"/>
      <c r="I14" s="13">
        <v>38</v>
      </c>
      <c r="J14" s="13">
        <v>21.5</v>
      </c>
      <c r="K14" s="28">
        <f>SUM(I14:J14)</f>
        <v>59.5</v>
      </c>
      <c r="L14" s="7" t="s">
        <v>72</v>
      </c>
    </row>
    <row r="15" spans="1:12" ht="21.75" customHeight="1" x14ac:dyDescent="0.2">
      <c r="A15" s="9">
        <v>2012</v>
      </c>
      <c r="B15" s="10">
        <v>45034189</v>
      </c>
      <c r="C15" s="11" t="s">
        <v>28</v>
      </c>
      <c r="D15" s="12" t="s">
        <v>29</v>
      </c>
      <c r="E15" s="13"/>
      <c r="F15" s="13" t="s">
        <v>11</v>
      </c>
      <c r="G15" s="13"/>
      <c r="H15" s="13"/>
      <c r="I15" s="13" t="s">
        <v>73</v>
      </c>
      <c r="J15" s="13" t="s">
        <v>73</v>
      </c>
      <c r="K15" s="28" t="s">
        <v>73</v>
      </c>
      <c r="L15" s="13" t="s">
        <v>74</v>
      </c>
    </row>
    <row r="16" spans="1:12" ht="21.75" customHeight="1" x14ac:dyDescent="0.2">
      <c r="A16" s="9">
        <v>2013</v>
      </c>
      <c r="B16" s="10">
        <v>45608997</v>
      </c>
      <c r="C16" s="11" t="s">
        <v>32</v>
      </c>
      <c r="D16" s="12" t="s">
        <v>33</v>
      </c>
      <c r="E16" s="13"/>
      <c r="F16" s="13"/>
      <c r="G16" s="13" t="s">
        <v>3</v>
      </c>
      <c r="H16" s="13"/>
      <c r="I16" s="13">
        <v>46</v>
      </c>
      <c r="J16" s="13">
        <v>26.55</v>
      </c>
      <c r="K16" s="28">
        <f>SUM(I16:J16)</f>
        <v>72.55</v>
      </c>
      <c r="L16" s="7" t="s">
        <v>72</v>
      </c>
    </row>
    <row r="17" spans="1:12" ht="21.75" customHeight="1" x14ac:dyDescent="0.2">
      <c r="A17" s="9">
        <v>2014</v>
      </c>
      <c r="B17" s="10">
        <v>39347195</v>
      </c>
      <c r="C17" s="11" t="s">
        <v>34</v>
      </c>
      <c r="D17" s="12" t="s">
        <v>35</v>
      </c>
      <c r="E17" s="13"/>
      <c r="F17" s="13" t="s">
        <v>11</v>
      </c>
      <c r="G17" s="13"/>
      <c r="H17" s="13"/>
      <c r="I17" s="13" t="s">
        <v>73</v>
      </c>
      <c r="J17" s="13" t="s">
        <v>73</v>
      </c>
      <c r="K17" s="28" t="s">
        <v>73</v>
      </c>
      <c r="L17" s="13" t="s">
        <v>74</v>
      </c>
    </row>
    <row r="18" spans="1:12" ht="21.75" customHeight="1" x14ac:dyDescent="0.2">
      <c r="A18" s="9">
        <v>2015</v>
      </c>
      <c r="B18" s="10">
        <v>37341954</v>
      </c>
      <c r="C18" s="11" t="s">
        <v>70</v>
      </c>
      <c r="D18" s="12" t="s">
        <v>71</v>
      </c>
      <c r="E18" s="13" t="s">
        <v>8</v>
      </c>
      <c r="F18" s="13"/>
      <c r="G18" s="13"/>
      <c r="H18" s="13"/>
      <c r="I18" s="13" t="s">
        <v>73</v>
      </c>
      <c r="J18" s="13" t="s">
        <v>73</v>
      </c>
      <c r="K18" s="28" t="s">
        <v>73</v>
      </c>
      <c r="L18" s="13" t="s">
        <v>74</v>
      </c>
    </row>
    <row r="19" spans="1:12" ht="21.75" customHeight="1" x14ac:dyDescent="0.2">
      <c r="A19" s="20">
        <v>2016</v>
      </c>
      <c r="B19" s="21">
        <v>31551044</v>
      </c>
      <c r="C19" s="22" t="s">
        <v>36</v>
      </c>
      <c r="D19" s="23" t="s">
        <v>37</v>
      </c>
      <c r="E19" s="24"/>
      <c r="F19" s="24"/>
      <c r="G19" s="24" t="s">
        <v>3</v>
      </c>
      <c r="H19" s="24"/>
      <c r="I19" s="24" t="s">
        <v>73</v>
      </c>
      <c r="J19" s="24" t="s">
        <v>73</v>
      </c>
      <c r="K19" s="31" t="s">
        <v>73</v>
      </c>
      <c r="L19" s="24" t="s">
        <v>74</v>
      </c>
    </row>
    <row r="20" spans="1:12" ht="21.75" customHeight="1" x14ac:dyDescent="0.2">
      <c r="A20" s="9">
        <v>2017</v>
      </c>
      <c r="B20" s="10">
        <v>32895114</v>
      </c>
      <c r="C20" s="11" t="s">
        <v>38</v>
      </c>
      <c r="D20" s="12" t="s">
        <v>39</v>
      </c>
      <c r="E20" s="13"/>
      <c r="F20" s="13"/>
      <c r="G20" s="13" t="s">
        <v>3</v>
      </c>
      <c r="H20" s="13"/>
      <c r="I20" s="13">
        <v>58.4</v>
      </c>
      <c r="J20" s="24">
        <v>21</v>
      </c>
      <c r="K20" s="31">
        <f>SUM(I20:J20)</f>
        <v>79.400000000000006</v>
      </c>
      <c r="L20" s="7" t="s">
        <v>72</v>
      </c>
    </row>
    <row r="21" spans="1:12" ht="21.75" customHeight="1" x14ac:dyDescent="0.2">
      <c r="A21" s="9">
        <v>2018</v>
      </c>
      <c r="B21" s="10">
        <v>44708621</v>
      </c>
      <c r="C21" s="11" t="s">
        <v>40</v>
      </c>
      <c r="D21" s="12" t="s">
        <v>41</v>
      </c>
      <c r="E21" s="13"/>
      <c r="F21" s="13"/>
      <c r="G21" s="13" t="s">
        <v>3</v>
      </c>
      <c r="H21" s="13"/>
      <c r="I21" s="13" t="s">
        <v>69</v>
      </c>
      <c r="J21" s="13">
        <v>27</v>
      </c>
      <c r="K21" s="28" t="s">
        <v>69</v>
      </c>
      <c r="L21" s="7" t="s">
        <v>72</v>
      </c>
    </row>
    <row r="22" spans="1:12" ht="21.75" customHeight="1" x14ac:dyDescent="0.2">
      <c r="A22" s="9">
        <v>2019</v>
      </c>
      <c r="B22" s="10">
        <v>45426193</v>
      </c>
      <c r="C22" s="11" t="s">
        <v>42</v>
      </c>
      <c r="D22" s="12" t="s">
        <v>43</v>
      </c>
      <c r="E22" s="13"/>
      <c r="F22" s="13" t="s">
        <v>11</v>
      </c>
      <c r="G22" s="13"/>
      <c r="H22" s="13"/>
      <c r="I22" s="13">
        <v>58.3</v>
      </c>
      <c r="J22" s="13">
        <v>23</v>
      </c>
      <c r="K22" s="28">
        <f>SUM(I22:J22)</f>
        <v>81.3</v>
      </c>
      <c r="L22" s="7" t="s">
        <v>72</v>
      </c>
    </row>
    <row r="23" spans="1:12" ht="21.75" customHeight="1" x14ac:dyDescent="0.2">
      <c r="A23" s="9">
        <v>2020</v>
      </c>
      <c r="B23" s="10">
        <v>28229033</v>
      </c>
      <c r="C23" s="11" t="s">
        <v>44</v>
      </c>
      <c r="D23" s="12" t="s">
        <v>45</v>
      </c>
      <c r="E23" s="13"/>
      <c r="F23" s="13" t="s">
        <v>11</v>
      </c>
      <c r="G23" s="13"/>
      <c r="H23" s="13"/>
      <c r="I23" s="13">
        <v>61.1</v>
      </c>
      <c r="J23" s="13">
        <v>18.5</v>
      </c>
      <c r="K23" s="28">
        <f>SUM(I23:J23)</f>
        <v>79.599999999999994</v>
      </c>
      <c r="L23" s="7" t="s">
        <v>72</v>
      </c>
    </row>
    <row r="24" spans="1:12" ht="21.75" customHeight="1" x14ac:dyDescent="0.2">
      <c r="A24" s="9">
        <v>2021</v>
      </c>
      <c r="B24" s="10">
        <v>35972867</v>
      </c>
      <c r="C24" s="11" t="s">
        <v>65</v>
      </c>
      <c r="D24" s="12" t="s">
        <v>66</v>
      </c>
      <c r="E24" s="13"/>
      <c r="F24" s="13"/>
      <c r="G24" s="13" t="s">
        <v>3</v>
      </c>
      <c r="H24" s="13"/>
      <c r="I24" s="13">
        <v>8.1</v>
      </c>
      <c r="J24" s="13" t="s">
        <v>73</v>
      </c>
      <c r="K24" s="28">
        <v>8.1</v>
      </c>
      <c r="L24" s="13" t="s">
        <v>74</v>
      </c>
    </row>
    <row r="25" spans="1:12" ht="21.75" customHeight="1" x14ac:dyDescent="0.2">
      <c r="A25" s="9">
        <v>2022</v>
      </c>
      <c r="B25" s="10">
        <v>42224901</v>
      </c>
      <c r="C25" s="11" t="s">
        <v>46</v>
      </c>
      <c r="D25" s="12" t="s">
        <v>47</v>
      </c>
      <c r="E25" s="13"/>
      <c r="F25" s="13"/>
      <c r="G25" s="13" t="s">
        <v>3</v>
      </c>
      <c r="H25" s="13"/>
      <c r="I25" s="13">
        <v>41.6</v>
      </c>
      <c r="J25" s="13">
        <v>25</v>
      </c>
      <c r="K25" s="28">
        <f>SUM(I25:J25)</f>
        <v>66.599999999999994</v>
      </c>
      <c r="L25" s="7" t="s">
        <v>72</v>
      </c>
    </row>
    <row r="26" spans="1:12" ht="21.75" customHeight="1" x14ac:dyDescent="0.2">
      <c r="A26" s="9">
        <v>2023</v>
      </c>
      <c r="B26" s="10">
        <v>40676504</v>
      </c>
      <c r="C26" s="11" t="s">
        <v>48</v>
      </c>
      <c r="D26" s="12" t="s">
        <v>49</v>
      </c>
      <c r="E26" s="13"/>
      <c r="F26" s="13" t="s">
        <v>11</v>
      </c>
      <c r="G26" s="13"/>
      <c r="H26" s="13"/>
      <c r="I26" s="13">
        <v>47.2</v>
      </c>
      <c r="J26" s="13">
        <v>25</v>
      </c>
      <c r="K26" s="28">
        <f>SUM(I26:J26)</f>
        <v>72.2</v>
      </c>
      <c r="L26" s="7" t="s">
        <v>72</v>
      </c>
    </row>
    <row r="27" spans="1:12" ht="21.75" customHeight="1" x14ac:dyDescent="0.2">
      <c r="A27" s="9">
        <v>2024</v>
      </c>
      <c r="B27" s="10">
        <v>43446190</v>
      </c>
      <c r="C27" s="11" t="s">
        <v>50</v>
      </c>
      <c r="D27" s="12" t="s">
        <v>51</v>
      </c>
      <c r="E27" s="13" t="s">
        <v>8</v>
      </c>
      <c r="F27" s="13"/>
      <c r="G27" s="13"/>
      <c r="H27" s="13"/>
      <c r="I27" s="13" t="s">
        <v>73</v>
      </c>
      <c r="J27" s="13" t="s">
        <v>73</v>
      </c>
      <c r="K27" s="28" t="s">
        <v>73</v>
      </c>
      <c r="L27" s="13" t="s">
        <v>74</v>
      </c>
    </row>
    <row r="28" spans="1:12" ht="21.75" customHeight="1" x14ac:dyDescent="0.2">
      <c r="A28" s="9">
        <v>2025</v>
      </c>
      <c r="B28" s="10">
        <v>95881941</v>
      </c>
      <c r="C28" s="11" t="s">
        <v>52</v>
      </c>
      <c r="D28" s="12" t="s">
        <v>53</v>
      </c>
      <c r="E28" s="13" t="s">
        <v>8</v>
      </c>
      <c r="F28" s="13"/>
      <c r="G28" s="13"/>
      <c r="H28" s="13"/>
      <c r="I28" s="13" t="s">
        <v>73</v>
      </c>
      <c r="J28" s="13" t="s">
        <v>73</v>
      </c>
      <c r="K28" s="28" t="s">
        <v>73</v>
      </c>
      <c r="L28" s="13" t="s">
        <v>74</v>
      </c>
    </row>
  </sheetData>
  <pageMargins left="0.23622047244094491" right="0.23622047244094491" top="0.23622047244094491" bottom="0.23622047244094491" header="0" footer="0"/>
  <pageSetup paperSize="5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4" sqref="L4"/>
    </sheetView>
  </sheetViews>
  <sheetFormatPr baseColWidth="10" defaultRowHeight="12.75" x14ac:dyDescent="0.2"/>
  <cols>
    <col min="1" max="1" width="11.42578125" style="16"/>
    <col min="2" max="2" width="13.42578125" style="16" customWidth="1"/>
    <col min="3" max="3" width="18.42578125" style="16" customWidth="1"/>
    <col min="4" max="4" width="15.28515625" style="16" customWidth="1"/>
    <col min="5" max="7" width="6.85546875" style="16" customWidth="1"/>
    <col min="8" max="8" width="11.42578125" style="16"/>
    <col min="9" max="9" width="12.7109375" style="17" customWidth="1"/>
    <col min="10" max="10" width="12.28515625" style="17" customWidth="1"/>
    <col min="11" max="11" width="14" style="17" customWidth="1"/>
    <col min="12" max="16384" width="11.42578125" style="16"/>
  </cols>
  <sheetData>
    <row r="1" spans="1:12" s="18" customFormat="1" ht="40.5" customHeight="1" thickBot="1" x14ac:dyDescent="0.25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8" customFormat="1" ht="111" customHeight="1" thickBot="1" x14ac:dyDescent="0.25">
      <c r="A2" s="25" t="s">
        <v>0</v>
      </c>
      <c r="B2" s="1" t="s">
        <v>56</v>
      </c>
      <c r="C2" s="2" t="s">
        <v>54</v>
      </c>
      <c r="D2" s="3" t="s">
        <v>55</v>
      </c>
      <c r="E2" s="5" t="s">
        <v>57</v>
      </c>
      <c r="F2" s="5" t="s">
        <v>58</v>
      </c>
      <c r="G2" s="5" t="s">
        <v>59</v>
      </c>
      <c r="H2" s="4" t="s">
        <v>68</v>
      </c>
      <c r="I2" s="4" t="s">
        <v>75</v>
      </c>
      <c r="J2" s="4" t="s">
        <v>79</v>
      </c>
      <c r="K2" s="4" t="s">
        <v>76</v>
      </c>
    </row>
    <row r="3" spans="1:12" s="14" customFormat="1" ht="21.75" customHeight="1" x14ac:dyDescent="0.2">
      <c r="A3" s="20">
        <v>2028</v>
      </c>
      <c r="B3" s="21">
        <v>16209122</v>
      </c>
      <c r="C3" s="22" t="s">
        <v>67</v>
      </c>
      <c r="D3" s="23" t="s">
        <v>61</v>
      </c>
      <c r="E3" s="24"/>
      <c r="F3" s="24"/>
      <c r="G3" s="24" t="s">
        <v>3</v>
      </c>
      <c r="H3" s="24"/>
      <c r="I3" s="24" t="s">
        <v>69</v>
      </c>
      <c r="J3" s="24" t="s">
        <v>69</v>
      </c>
      <c r="K3" s="19" t="s">
        <v>72</v>
      </c>
    </row>
    <row r="4" spans="1:12" s="14" customFormat="1" ht="21.75" customHeight="1" x14ac:dyDescent="0.2">
      <c r="A4" s="9">
        <v>2029</v>
      </c>
      <c r="B4" s="10">
        <v>41780355</v>
      </c>
      <c r="C4" s="11" t="s">
        <v>6</v>
      </c>
      <c r="D4" s="12" t="s">
        <v>7</v>
      </c>
      <c r="E4" s="13" t="s">
        <v>8</v>
      </c>
      <c r="F4" s="13"/>
      <c r="G4" s="13"/>
      <c r="H4" s="13"/>
      <c r="I4" s="13" t="s">
        <v>69</v>
      </c>
      <c r="J4" s="24" t="s">
        <v>69</v>
      </c>
      <c r="K4" s="19" t="s">
        <v>72</v>
      </c>
    </row>
    <row r="5" spans="1:12" s="14" customFormat="1" ht="21.75" customHeight="1" x14ac:dyDescent="0.2">
      <c r="A5" s="9">
        <v>2026</v>
      </c>
      <c r="B5" s="10">
        <v>36942503</v>
      </c>
      <c r="C5" s="11" t="s">
        <v>16</v>
      </c>
      <c r="D5" s="12" t="s">
        <v>17</v>
      </c>
      <c r="E5" s="13" t="s">
        <v>8</v>
      </c>
      <c r="F5" s="13"/>
      <c r="G5" s="13"/>
      <c r="H5" s="13"/>
      <c r="I5" s="13" t="s">
        <v>73</v>
      </c>
      <c r="J5" s="13" t="s">
        <v>69</v>
      </c>
      <c r="K5" s="13" t="s">
        <v>74</v>
      </c>
    </row>
    <row r="6" spans="1:12" s="14" customFormat="1" ht="21.75" customHeight="1" x14ac:dyDescent="0.2">
      <c r="A6" s="9">
        <v>2027</v>
      </c>
      <c r="B6" s="10">
        <v>32121146</v>
      </c>
      <c r="C6" s="11" t="s">
        <v>30</v>
      </c>
      <c r="D6" s="12" t="s">
        <v>31</v>
      </c>
      <c r="E6" s="13"/>
      <c r="F6" s="13"/>
      <c r="G6" s="13" t="s">
        <v>3</v>
      </c>
      <c r="H6" s="13"/>
      <c r="I6" s="13" t="s">
        <v>69</v>
      </c>
      <c r="J6" s="13" t="s">
        <v>69</v>
      </c>
      <c r="K6" s="7" t="s">
        <v>72</v>
      </c>
    </row>
  </sheetData>
  <mergeCells count="1">
    <mergeCell ref="A1:L1"/>
  </mergeCells>
  <pageMargins left="0.11811023622047245" right="0.70866141732283472" top="0.15748031496062992" bottom="0.15748031496062992" header="0.31496062992125984" footer="0.19685039370078741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ASPIRANTES EXTERNOS PA TA</vt:lpstr>
      <vt:lpstr>RINDEN COMO INTERNOS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DECOED</cp:lastModifiedBy>
  <cp:lastPrinted>2022-03-11T15:48:22Z</cp:lastPrinted>
  <dcterms:created xsi:type="dcterms:W3CDTF">2022-02-16T14:52:32Z</dcterms:created>
  <dcterms:modified xsi:type="dcterms:W3CDTF">2022-03-11T18:33:45Z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A0B44A456053326E0775961CF3DF6AA6106814766B7D95BFF47B07AF7343C5A0483B1914A0ABA3178D79C429E70E710C304523756A9F2A427F15860DE9CA7331C50E4AB9C088345AF85B869013F623192C8D8021D2A118DB747643FA64940F92CCD24C30F2428C95215C04D85730BB2E528BA536EB05AAEE2F7010FC9C44024</vt:lpwstr>
  </property>
  <property fmtid="{D5CDD505-2E9C-101B-9397-08002B2CF9AE}" pid="8" name="Business Objects Context Information6">
    <vt:lpwstr>97043DBD9628CA3E723313758EB6FAEF68592625</vt:lpwstr>
  </property>
</Properties>
</file>